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YSTAN IT GROUP\Desktop\мониторинг промеж 25\по группам\"/>
    </mc:Choice>
  </mc:AlternateContent>
  <xr:revisionPtr revIDLastSave="0" documentId="13_ncr:1_{5D22635B-5324-4530-B736-73C98FFB9B0D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S38" i="4" l="1"/>
  <c r="GT38" i="4"/>
  <c r="GU38" i="4"/>
  <c r="GV38" i="4"/>
  <c r="GW38" i="4"/>
  <c r="GX38" i="4"/>
  <c r="GY38" i="4"/>
  <c r="GZ38" i="4"/>
  <c r="HA38" i="4"/>
  <c r="IS39" i="5"/>
  <c r="IS40" i="5" s="1"/>
  <c r="IT39" i="5"/>
  <c r="IT40" i="5" s="1"/>
  <c r="IR39" i="5"/>
  <c r="IR40" i="5" s="1"/>
  <c r="H39" i="5"/>
  <c r="F39" i="5"/>
  <c r="BZ37" i="4" l="1"/>
  <c r="BZ38" i="4" s="1"/>
  <c r="GP37" i="4"/>
  <c r="GP38" i="4" s="1"/>
  <c r="GQ37" i="4"/>
  <c r="GQ38" i="4" s="1"/>
  <c r="GR37" i="4"/>
  <c r="GR38" i="4" s="1"/>
  <c r="U38" i="4"/>
  <c r="V38" i="4"/>
  <c r="T38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C38" i="4"/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39" i="1" l="1"/>
  <c r="F40" i="1" s="1"/>
  <c r="G39" i="1"/>
  <c r="G40" i="1" s="1"/>
  <c r="H39" i="1"/>
  <c r="H40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W40" i="1" s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E39" i="1"/>
  <c r="E40" i="1" s="1"/>
  <c r="D39" i="1"/>
  <c r="D40" i="1" s="1"/>
  <c r="C39" i="1"/>
  <c r="C40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2" i="1"/>
  <c r="D62" i="1" s="1"/>
  <c r="E61" i="1"/>
  <c r="E63" i="1"/>
  <c r="D63" i="1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52" i="1"/>
  <c r="D52" i="1" s="1"/>
  <c r="E53" i="1"/>
  <c r="D53" i="1" s="1"/>
  <c r="E54" i="1"/>
  <c r="D54" i="1" s="1"/>
  <c r="G48" i="1"/>
  <c r="F48" i="1" s="1"/>
  <c r="G49" i="1"/>
  <c r="F49" i="1" s="1"/>
  <c r="G50" i="1"/>
  <c r="F50" i="1" s="1"/>
  <c r="E48" i="1"/>
  <c r="D48" i="1" s="1"/>
  <c r="E49" i="1"/>
  <c r="D49" i="1" s="1"/>
  <c r="E50" i="1"/>
  <c r="D50" i="1" s="1"/>
  <c r="E43" i="1"/>
  <c r="D43" i="1" s="1"/>
  <c r="E44" i="1"/>
  <c r="D44" i="1" s="1"/>
  <c r="E45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0" i="1"/>
  <c r="F60" i="1"/>
  <c r="E64" i="1"/>
  <c r="D61" i="1"/>
  <c r="D64" i="1" s="1"/>
  <c r="E60" i="1"/>
  <c r="D60" i="1"/>
  <c r="E55" i="1"/>
  <c r="D55" i="1"/>
  <c r="G51" i="1"/>
  <c r="F51" i="1"/>
  <c r="E51" i="1"/>
  <c r="D51" i="1"/>
  <c r="E46" i="1"/>
  <c r="D45" i="1"/>
  <c r="D46" i="1" s="1"/>
  <c r="C39" i="5" l="1"/>
  <c r="BT37" i="4" l="1"/>
  <c r="BT38" i="4" s="1"/>
  <c r="BU37" i="4"/>
  <c r="BU38" i="4" s="1"/>
  <c r="BV37" i="4"/>
  <c r="BV38" i="4" s="1"/>
  <c r="D39" i="5" l="1"/>
  <c r="E39" i="5"/>
  <c r="E40" i="5" s="1"/>
  <c r="F40" i="5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J40" i="5" s="1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IA39" i="5"/>
  <c r="IB39" i="5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BE40" i="5"/>
  <c r="C40" i="5"/>
  <c r="W37" i="4"/>
  <c r="W38" i="4" s="1"/>
  <c r="X37" i="4"/>
  <c r="X38" i="4" s="1"/>
  <c r="Y37" i="4"/>
  <c r="Y38" i="4" s="1"/>
  <c r="Z37" i="4"/>
  <c r="Z38" i="4" s="1"/>
  <c r="AA37" i="4"/>
  <c r="AA38" i="4" s="1"/>
  <c r="AB37" i="4"/>
  <c r="AB38" i="4" s="1"/>
  <c r="AC37" i="4"/>
  <c r="AC38" i="4" s="1"/>
  <c r="AD37" i="4"/>
  <c r="AD38" i="4" s="1"/>
  <c r="AE37" i="4"/>
  <c r="AE38" i="4" s="1"/>
  <c r="AF37" i="4"/>
  <c r="AF38" i="4" s="1"/>
  <c r="AG37" i="4"/>
  <c r="AG38" i="4" s="1"/>
  <c r="AH37" i="4"/>
  <c r="AH38" i="4" s="1"/>
  <c r="AI37" i="4"/>
  <c r="AI38" i="4" s="1"/>
  <c r="AJ37" i="4"/>
  <c r="AJ38" i="4" s="1"/>
  <c r="AK37" i="4"/>
  <c r="AK38" i="4" s="1"/>
  <c r="AL37" i="4"/>
  <c r="AL38" i="4" s="1"/>
  <c r="AM37" i="4"/>
  <c r="AM38" i="4" s="1"/>
  <c r="AN37" i="4"/>
  <c r="AN38" i="4" s="1"/>
  <c r="AO37" i="4"/>
  <c r="AO38" i="4" s="1"/>
  <c r="AP37" i="4"/>
  <c r="AP38" i="4" s="1"/>
  <c r="AQ37" i="4"/>
  <c r="AQ38" i="4" s="1"/>
  <c r="AR37" i="4"/>
  <c r="AR38" i="4" s="1"/>
  <c r="AS37" i="4"/>
  <c r="AS38" i="4" s="1"/>
  <c r="AT37" i="4"/>
  <c r="AT38" i="4" s="1"/>
  <c r="AU37" i="4"/>
  <c r="AU38" i="4" s="1"/>
  <c r="AV37" i="4"/>
  <c r="AV38" i="4" s="1"/>
  <c r="AW37" i="4"/>
  <c r="AW38" i="4" s="1"/>
  <c r="AX37" i="4"/>
  <c r="AX38" i="4" s="1"/>
  <c r="AY37" i="4"/>
  <c r="AY38" i="4" s="1"/>
  <c r="AZ37" i="4"/>
  <c r="AZ38" i="4" s="1"/>
  <c r="BA37" i="4"/>
  <c r="BA38" i="4" s="1"/>
  <c r="BB37" i="4"/>
  <c r="BB38" i="4" s="1"/>
  <c r="BC37" i="4"/>
  <c r="BC38" i="4" s="1"/>
  <c r="BD37" i="4"/>
  <c r="BD38" i="4" s="1"/>
  <c r="BE37" i="4"/>
  <c r="BE38" i="4" s="1"/>
  <c r="BF37" i="4"/>
  <c r="BF38" i="4" s="1"/>
  <c r="BG37" i="4"/>
  <c r="BG38" i="4" s="1"/>
  <c r="BH37" i="4"/>
  <c r="BH38" i="4" s="1"/>
  <c r="BI37" i="4"/>
  <c r="BI38" i="4" s="1"/>
  <c r="BJ37" i="4"/>
  <c r="BJ38" i="4" s="1"/>
  <c r="BK37" i="4"/>
  <c r="BK38" i="4" s="1"/>
  <c r="BL37" i="4"/>
  <c r="BL38" i="4" s="1"/>
  <c r="BM37" i="4"/>
  <c r="BM38" i="4" s="1"/>
  <c r="BN37" i="4"/>
  <c r="BN38" i="4" s="1"/>
  <c r="BO37" i="4"/>
  <c r="BO38" i="4" s="1"/>
  <c r="BP37" i="4"/>
  <c r="BP38" i="4" s="1"/>
  <c r="BQ37" i="4"/>
  <c r="BQ38" i="4" s="1"/>
  <c r="BR37" i="4"/>
  <c r="BR38" i="4" s="1"/>
  <c r="BS37" i="4"/>
  <c r="BS38" i="4" s="1"/>
  <c r="BW37" i="4"/>
  <c r="BW38" i="4" s="1"/>
  <c r="BX37" i="4"/>
  <c r="BX38" i="4" s="1"/>
  <c r="BY37" i="4"/>
  <c r="BY38" i="4" s="1"/>
  <c r="CA37" i="4"/>
  <c r="CA38" i="4" s="1"/>
  <c r="CB37" i="4"/>
  <c r="CB38" i="4" s="1"/>
  <c r="CC37" i="4"/>
  <c r="CC38" i="4" s="1"/>
  <c r="CD37" i="4"/>
  <c r="CD38" i="4" s="1"/>
  <c r="CE37" i="4"/>
  <c r="CE38" i="4" s="1"/>
  <c r="CF37" i="4"/>
  <c r="CF38" i="4" s="1"/>
  <c r="CG37" i="4"/>
  <c r="CG38" i="4" s="1"/>
  <c r="CH37" i="4"/>
  <c r="CH38" i="4" s="1"/>
  <c r="CI37" i="4"/>
  <c r="CI38" i="4" s="1"/>
  <c r="CJ37" i="4"/>
  <c r="CJ38" i="4" s="1"/>
  <c r="CK37" i="4"/>
  <c r="CK38" i="4" s="1"/>
  <c r="CL37" i="4"/>
  <c r="CL38" i="4" s="1"/>
  <c r="CM37" i="4"/>
  <c r="CM38" i="4" s="1"/>
  <c r="CN37" i="4"/>
  <c r="CN38" i="4" s="1"/>
  <c r="CO37" i="4"/>
  <c r="CO38" i="4" s="1"/>
  <c r="CP37" i="4"/>
  <c r="CP38" i="4" s="1"/>
  <c r="CQ37" i="4"/>
  <c r="CQ38" i="4" s="1"/>
  <c r="CR37" i="4"/>
  <c r="CR38" i="4" s="1"/>
  <c r="CS37" i="4"/>
  <c r="CS38" i="4" s="1"/>
  <c r="CT37" i="4"/>
  <c r="CT38" i="4" s="1"/>
  <c r="CU37" i="4"/>
  <c r="CU38" i="4" s="1"/>
  <c r="CV37" i="4"/>
  <c r="CV38" i="4" s="1"/>
  <c r="CW37" i="4"/>
  <c r="CW38" i="4" s="1"/>
  <c r="CX37" i="4"/>
  <c r="CX38" i="4" s="1"/>
  <c r="CY37" i="4"/>
  <c r="CY38" i="4" s="1"/>
  <c r="CZ37" i="4"/>
  <c r="CZ38" i="4" s="1"/>
  <c r="DA37" i="4"/>
  <c r="DA38" i="4" s="1"/>
  <c r="DB37" i="4"/>
  <c r="DB38" i="4" s="1"/>
  <c r="DC37" i="4"/>
  <c r="DC38" i="4" s="1"/>
  <c r="DD37" i="4"/>
  <c r="DD38" i="4" s="1"/>
  <c r="DE37" i="4"/>
  <c r="DE38" i="4" s="1"/>
  <c r="DF37" i="4"/>
  <c r="DF38" i="4" s="1"/>
  <c r="DG37" i="4"/>
  <c r="DG38" i="4" s="1"/>
  <c r="DH37" i="4"/>
  <c r="DH38" i="4" s="1"/>
  <c r="DI37" i="4"/>
  <c r="DI38" i="4" s="1"/>
  <c r="DJ37" i="4"/>
  <c r="DJ38" i="4" s="1"/>
  <c r="DK37" i="4"/>
  <c r="DK38" i="4" s="1"/>
  <c r="DL37" i="4"/>
  <c r="DL38" i="4" s="1"/>
  <c r="DM37" i="4"/>
  <c r="DM38" i="4" s="1"/>
  <c r="DN37" i="4"/>
  <c r="DN38" i="4" s="1"/>
  <c r="DO37" i="4"/>
  <c r="DO38" i="4" s="1"/>
  <c r="DP37" i="4"/>
  <c r="DP38" i="4" s="1"/>
  <c r="DQ37" i="4"/>
  <c r="DQ38" i="4" s="1"/>
  <c r="DR37" i="4"/>
  <c r="DR38" i="4" s="1"/>
  <c r="DS37" i="4"/>
  <c r="DS38" i="4" s="1"/>
  <c r="DT37" i="4"/>
  <c r="DT38" i="4" s="1"/>
  <c r="DU37" i="4"/>
  <c r="DU38" i="4" s="1"/>
  <c r="DV37" i="4"/>
  <c r="DV38" i="4" s="1"/>
  <c r="DW37" i="4"/>
  <c r="DW38" i="4" s="1"/>
  <c r="DX37" i="4"/>
  <c r="DX38" i="4" s="1"/>
  <c r="DY37" i="4"/>
  <c r="DY38" i="4" s="1"/>
  <c r="DZ37" i="4"/>
  <c r="DZ38" i="4" s="1"/>
  <c r="EA37" i="4"/>
  <c r="EA38" i="4" s="1"/>
  <c r="EB37" i="4"/>
  <c r="EB38" i="4" s="1"/>
  <c r="EC37" i="4"/>
  <c r="EC38" i="4" s="1"/>
  <c r="ED37" i="4"/>
  <c r="ED38" i="4" s="1"/>
  <c r="EE37" i="4"/>
  <c r="EE38" i="4" s="1"/>
  <c r="EF37" i="4"/>
  <c r="EF38" i="4" s="1"/>
  <c r="EG37" i="4"/>
  <c r="EG38" i="4" s="1"/>
  <c r="EH37" i="4"/>
  <c r="EH38" i="4" s="1"/>
  <c r="EI37" i="4"/>
  <c r="EI38" i="4" s="1"/>
  <c r="EJ37" i="4"/>
  <c r="EJ38" i="4" s="1"/>
  <c r="EK37" i="4"/>
  <c r="EK38" i="4" s="1"/>
  <c r="EL37" i="4"/>
  <c r="EL38" i="4" s="1"/>
  <c r="EM37" i="4"/>
  <c r="EM38" i="4" s="1"/>
  <c r="EN37" i="4"/>
  <c r="EN38" i="4" s="1"/>
  <c r="EO37" i="4"/>
  <c r="EO38" i="4" s="1"/>
  <c r="EP37" i="4"/>
  <c r="EP38" i="4" s="1"/>
  <c r="EQ37" i="4"/>
  <c r="EQ38" i="4" s="1"/>
  <c r="ER37" i="4"/>
  <c r="ER38" i="4" s="1"/>
  <c r="ES37" i="4"/>
  <c r="ES38" i="4" s="1"/>
  <c r="ET37" i="4"/>
  <c r="ET38" i="4" s="1"/>
  <c r="EU37" i="4"/>
  <c r="EU38" i="4" s="1"/>
  <c r="EV37" i="4"/>
  <c r="EV38" i="4" s="1"/>
  <c r="EW37" i="4"/>
  <c r="EW38" i="4" s="1"/>
  <c r="EX37" i="4"/>
  <c r="EX38" i="4" s="1"/>
  <c r="EY37" i="4"/>
  <c r="EY38" i="4" s="1"/>
  <c r="EZ37" i="4"/>
  <c r="EZ38" i="4" s="1"/>
  <c r="FA37" i="4"/>
  <c r="FA38" i="4" s="1"/>
  <c r="FB37" i="4"/>
  <c r="FB38" i="4" s="1"/>
  <c r="FC37" i="4"/>
  <c r="FC38" i="4" s="1"/>
  <c r="FD37" i="4"/>
  <c r="FD38" i="4" s="1"/>
  <c r="FE37" i="4"/>
  <c r="FE38" i="4" s="1"/>
  <c r="FF37" i="4"/>
  <c r="FF38" i="4" s="1"/>
  <c r="FG37" i="4"/>
  <c r="FG38" i="4" s="1"/>
  <c r="FH37" i="4"/>
  <c r="FH38" i="4" s="1"/>
  <c r="FI37" i="4"/>
  <c r="FI38" i="4" s="1"/>
  <c r="FJ37" i="4"/>
  <c r="FJ38" i="4" s="1"/>
  <c r="FK37" i="4"/>
  <c r="FK38" i="4" s="1"/>
  <c r="FL37" i="4"/>
  <c r="FL38" i="4" s="1"/>
  <c r="FM37" i="4"/>
  <c r="FM38" i="4" s="1"/>
  <c r="FN37" i="4"/>
  <c r="FN38" i="4" s="1"/>
  <c r="FO37" i="4"/>
  <c r="FO38" i="4" s="1"/>
  <c r="FP37" i="4"/>
  <c r="FP38" i="4" s="1"/>
  <c r="FQ37" i="4"/>
  <c r="FQ38" i="4" s="1"/>
  <c r="FR37" i="4"/>
  <c r="FR38" i="4" s="1"/>
  <c r="FS37" i="4"/>
  <c r="FS38" i="4" s="1"/>
  <c r="FT37" i="4"/>
  <c r="FT38" i="4" s="1"/>
  <c r="FU37" i="4"/>
  <c r="FU38" i="4" s="1"/>
  <c r="FV37" i="4"/>
  <c r="FV38" i="4" s="1"/>
  <c r="FW37" i="4"/>
  <c r="FW38" i="4" s="1"/>
  <c r="FX37" i="4"/>
  <c r="FX38" i="4" s="1"/>
  <c r="FY37" i="4"/>
  <c r="FY38" i="4" s="1"/>
  <c r="FZ37" i="4"/>
  <c r="FZ38" i="4" s="1"/>
  <c r="GA37" i="4"/>
  <c r="GA38" i="4" s="1"/>
  <c r="GB37" i="4"/>
  <c r="GB38" i="4" s="1"/>
  <c r="GC37" i="4"/>
  <c r="GC38" i="4" s="1"/>
  <c r="GD37" i="4"/>
  <c r="GD38" i="4" s="1"/>
  <c r="GE37" i="4"/>
  <c r="GE38" i="4" s="1"/>
  <c r="GF37" i="4"/>
  <c r="GF38" i="4" s="1"/>
  <c r="GG37" i="4"/>
  <c r="GG38" i="4" s="1"/>
  <c r="GH37" i="4"/>
  <c r="GH38" i="4" s="1"/>
  <c r="GI37" i="4"/>
  <c r="GI38" i="4" s="1"/>
  <c r="GJ37" i="4"/>
  <c r="GJ38" i="4" s="1"/>
  <c r="GK37" i="4"/>
  <c r="GK38" i="4" s="1"/>
  <c r="GL37" i="4"/>
  <c r="GL38" i="4" s="1"/>
  <c r="GM37" i="4"/>
  <c r="GM38" i="4" s="1"/>
  <c r="GN37" i="4"/>
  <c r="GN38" i="4" s="1"/>
  <c r="GO37" i="4"/>
  <c r="GO38" i="4" s="1"/>
  <c r="IB40" i="5" l="1"/>
  <c r="E63" i="5" s="1"/>
  <c r="D63" i="5"/>
  <c r="IA40" i="5"/>
  <c r="E62" i="5" s="1"/>
  <c r="D62" i="5"/>
  <c r="HZ40" i="5"/>
  <c r="E61" i="5" s="1"/>
  <c r="E64" i="5" s="1"/>
  <c r="D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D50" i="4"/>
  <c r="D40" i="5"/>
  <c r="E44" i="5" s="1"/>
  <c r="D44" i="5" s="1"/>
  <c r="H40" i="5"/>
  <c r="E45" i="5" s="1"/>
  <c r="D45" i="5" s="1"/>
  <c r="D64" i="5" l="1"/>
  <c r="E62" i="4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L58" i="4"/>
  <c r="M58" i="4"/>
  <c r="J58" i="4"/>
  <c r="K58" i="4"/>
  <c r="H58" i="4"/>
  <c r="F58" i="4"/>
  <c r="G58" i="4"/>
  <c r="D58" i="4"/>
  <c r="E58" i="4"/>
  <c r="E53" i="4"/>
  <c r="H49" i="4"/>
  <c r="I49" i="4"/>
  <c r="F49" i="4"/>
  <c r="G49" i="4"/>
  <c r="D44" i="4"/>
  <c r="E44" i="4"/>
  <c r="D49" i="4"/>
  <c r="E49" i="4"/>
</calcChain>
</file>

<file path=xl/sharedStrings.xml><?xml version="1.0" encoding="utf-8"?>
<sst xmlns="http://schemas.openxmlformats.org/spreadsheetml/2006/main" count="2302" uniqueCount="1420">
  <si>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</si>
  <si>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</si>
  <si>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</si>
  <si>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</si>
  <si>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</si>
  <si>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</si>
  <si>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</si>
  <si>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</si>
  <si>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</si>
  <si>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</si>
  <si>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</si>
  <si>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</si>
  <si>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</si>
  <si>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</si>
  <si>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</si>
  <si>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</si>
  <si>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</si>
  <si>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</si>
  <si>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</si>
  <si>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</si>
  <si>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</si>
  <si>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</si>
  <si>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</si>
  <si>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</si>
  <si>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</si>
  <si>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</si>
  <si>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</si>
  <si>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</si>
  <si>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</si>
  <si>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</si>
  <si>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</si>
  <si>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</si>
  <si>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</si>
  <si>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</si>
  <si>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</si>
  <si>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</si>
  <si>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</si>
  <si>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</si>
  <si>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</si>
  <si>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</si>
  <si>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</si>
  <si>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</si>
  <si>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</si>
  <si>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</si>
  <si>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</si>
  <si>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</si>
  <si>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</si>
  <si>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</si>
  <si>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</si>
  <si>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</si>
  <si>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</si>
  <si>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</si>
  <si>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</si>
  <si>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</si>
  <si>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</si>
  <si>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</si>
  <si>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</si>
  <si>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</si>
  <si>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</si>
  <si>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</si>
  <si>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</si>
  <si>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</si>
  <si>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</si>
  <si>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</si>
  <si>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</si>
  <si>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</si>
  <si>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</si>
  <si>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</si>
  <si>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</si>
  <si>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</si>
  <si>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</si>
  <si>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</si>
  <si>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</si>
  <si>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</si>
  <si>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</si>
  <si>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</si>
  <si>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</si>
  <si>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</si>
  <si>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</si>
  <si>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</si>
  <si>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</si>
  <si>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</si>
  <si>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</si>
  <si>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</si>
  <si>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</si>
  <si>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</si>
  <si>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</si>
  <si>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</si>
  <si>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</si>
  <si>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</si>
  <si>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</si>
  <si>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</si>
  <si>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</si>
  <si>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</si>
  <si>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</si>
  <si>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</si>
  <si>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</si>
  <si>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</si>
  <si>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</si>
  <si>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</si>
  <si>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</si>
  <si>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</si>
  <si>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</si>
  <si>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</si>
  <si>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</si>
  <si>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</si>
  <si>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</si>
  <si>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</si>
  <si>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</si>
  <si>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</si>
  <si>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</si>
  <si>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</si>
  <si>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</si>
  <si>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</si>
  <si>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</si>
  <si>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</si>
  <si>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</si>
  <si>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</si>
  <si>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</si>
  <si>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</si>
  <si>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</si>
  <si>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</si>
  <si>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</si>
  <si>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</si>
  <si>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</si>
  <si>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</si>
  <si>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</si>
  <si>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</si>
  <si>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</si>
  <si>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</si>
  <si>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</si>
  <si>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</si>
  <si>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</si>
  <si>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</si>
  <si>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</si>
  <si>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</si>
  <si>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</si>
  <si>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</si>
  <si>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</si>
  <si>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</si>
  <si>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</si>
  <si>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</si>
  <si>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</si>
  <si>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</si>
  <si>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</si>
  <si>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</si>
  <si>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</si>
  <si>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</si>
  <si>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</si>
  <si>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</si>
  <si>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</si>
  <si>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</si>
  <si>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</si>
  <si>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</si>
  <si>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</si>
  <si>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</si>
  <si>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</si>
  <si>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</si>
  <si>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</si>
  <si>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</si>
  <si>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</si>
  <si>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</si>
  <si>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</si>
  <si>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</si>
  <si>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</si>
  <si>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</si>
  <si>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</si>
  <si>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</si>
  <si>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</si>
  <si>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</si>
  <si>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</si>
  <si>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</si>
  <si>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</si>
  <si>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</si>
  <si>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</si>
  <si>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</si>
  <si>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</si>
  <si>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</si>
  <si>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</si>
  <si>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</si>
  <si>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</si>
  <si>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</si>
  <si>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</si>
  <si>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</si>
  <si>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</si>
  <si>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</si>
  <si>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</si>
  <si>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</si>
  <si>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</si>
  <si>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</si>
  <si>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</si>
  <si>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</si>
  <si>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</si>
  <si>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</si>
  <si>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</si>
  <si>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</si>
  <si>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</si>
  <si>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</si>
  <si>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</si>
  <si>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</si>
  <si>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</si>
  <si>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</si>
  <si>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</si>
  <si>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</si>
  <si>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</si>
  <si>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</si>
  <si>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</si>
  <si>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</si>
  <si>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</si>
  <si>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</si>
  <si>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</si>
  <si>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</si>
  <si>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</si>
  <si>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</si>
  <si>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</si>
  <si>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</si>
  <si>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</si>
  <si>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</si>
  <si>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</si>
  <si>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</si>
  <si>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</si>
  <si>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</si>
  <si>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</si>
  <si>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</si>
  <si>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</si>
  <si>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</si>
  <si>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</si>
  <si>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</si>
  <si>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</si>
  <si>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</si>
  <si>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</si>
  <si>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</si>
  <si>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</si>
  <si>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</si>
  <si>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</si>
  <si>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</si>
  <si>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</si>
  <si>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</si>
  <si>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</si>
  <si>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</si>
  <si>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</si>
  <si>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</si>
  <si>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</si>
  <si>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</si>
  <si>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</si>
  <si>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</si>
  <si>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</si>
  <si>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</si>
  <si>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</si>
  <si>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</si>
  <si>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</si>
  <si>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</si>
  <si>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</si>
  <si>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</si>
  <si>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</si>
  <si>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</si>
  <si>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</si>
  <si>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</si>
  <si>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</si>
  <si>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</si>
  <si>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</si>
  <si>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</si>
  <si>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</si>
  <si>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</si>
  <si>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</si>
  <si>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</si>
  <si>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</si>
  <si>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</si>
  <si>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</si>
  <si>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</si>
  <si>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</si>
  <si>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</si>
  <si>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</si>
  <si>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</si>
  <si>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</si>
  <si>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</si>
  <si>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</si>
  <si>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</si>
  <si>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</si>
  <si>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</si>
  <si>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</si>
  <si>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</si>
  <si>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</si>
  <si>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</si>
  <si>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</si>
  <si>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</si>
  <si>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</si>
  <si>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</si>
  <si>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</si>
  <si>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</si>
  <si>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</si>
  <si>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</si>
  <si>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</si>
  <si>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</si>
  <si>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</si>
  <si>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</si>
  <si>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</si>
  <si>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</si>
  <si>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</si>
  <si>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</si>
  <si>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</si>
  <si>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</si>
  <si>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</si>
  <si>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</si>
  <si>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</si>
  <si>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</si>
  <si>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</si>
  <si>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</si>
  <si>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</si>
  <si>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</si>
  <si>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</si>
  <si>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</si>
  <si>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</si>
  <si>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</si>
  <si>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</si>
  <si>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</si>
  <si>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</si>
  <si>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</si>
  <si>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</si>
  <si>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</si>
  <si>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</si>
  <si>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</si>
  <si>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</si>
  <si>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</si>
  <si>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</si>
  <si>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</si>
  <si>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</si>
  <si>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</si>
  <si>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</si>
  <si>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</si>
  <si>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</si>
  <si>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</si>
  <si>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</si>
  <si>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</si>
  <si>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</si>
  <si>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</si>
  <si>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</si>
  <si>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</si>
  <si>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</si>
  <si>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</si>
  <si>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</si>
  <si>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</si>
  <si>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</si>
  <si>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</si>
  <si>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</si>
  <si>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</si>
  <si>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</si>
  <si>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</si>
  <si>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</si>
  <si>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</si>
  <si>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</si>
  <si>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</si>
  <si>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</si>
  <si>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</si>
  <si>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</si>
  <si>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</si>
  <si>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</si>
  <si>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</si>
  <si>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</si>
  <si>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</si>
  <si>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</si>
  <si>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</si>
  <si>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</si>
  <si>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</si>
  <si>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</si>
  <si>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</si>
  <si>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</si>
  <si>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</si>
  <si>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</si>
  <si>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</si>
  <si>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</si>
  <si>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</si>
  <si>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</si>
  <si>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</si>
  <si>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</si>
  <si>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</si>
  <si>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</si>
  <si>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</si>
  <si>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</si>
  <si>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</si>
  <si>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</si>
  <si>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</si>
  <si>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</si>
  <si>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</si>
  <si>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</si>
  <si>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</si>
  <si>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</si>
  <si>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</si>
  <si>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</si>
  <si>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</si>
  <si>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</si>
  <si>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</si>
  <si>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</si>
  <si>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</si>
  <si>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</si>
  <si>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</si>
  <si>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</si>
  <si>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</si>
  <si>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</si>
  <si>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</si>
  <si>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</si>
  <si>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</si>
  <si>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</si>
  <si>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</si>
  <si>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</si>
  <si>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</si>
  <si>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</si>
  <si>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</si>
  <si>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</si>
  <si>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</si>
  <si>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</si>
  <si>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</si>
  <si>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</si>
  <si>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</si>
  <si>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</si>
  <si>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</si>
  <si>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</si>
  <si>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</si>
  <si>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</si>
  <si>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</si>
  <si>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</si>
  <si>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</si>
  <si>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</si>
  <si>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</si>
  <si>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</si>
  <si>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</si>
  <si>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</si>
  <si>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</si>
  <si>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</si>
  <si>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</si>
  <si>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</si>
  <si>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</si>
  <si>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</si>
  <si>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</si>
  <si>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</si>
  <si>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</si>
  <si>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</si>
  <si>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</si>
  <si>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</si>
  <si>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</si>
  <si>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</si>
  <si>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</si>
  <si>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</si>
  <si>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</si>
  <si>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</si>
  <si>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</si>
  <si>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</si>
  <si>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</si>
  <si>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</si>
  <si>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</si>
  <si>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</si>
  <si>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</si>
  <si>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</si>
  <si>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</si>
  <si>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</si>
  <si>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</si>
  <si>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</si>
  <si>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</si>
  <si>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</si>
  <si>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</si>
  <si>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</si>
  <si>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</si>
  <si>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</si>
  <si>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</si>
  <si>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</si>
  <si>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</si>
  <si>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</si>
  <si>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</si>
  <si>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</si>
  <si>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</si>
  <si>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</si>
  <si>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</si>
  <si>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</si>
  <si>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</si>
  <si>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</si>
  <si>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</si>
  <si>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</si>
  <si>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</si>
  <si>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</si>
  <si>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</si>
  <si>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</si>
  <si>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</si>
  <si>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</si>
  <si>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</si>
  <si>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</si>
  <si>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</si>
  <si>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</si>
  <si>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</si>
  <si>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</si>
  <si>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</si>
  <si>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</si>
  <si>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</si>
  <si>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</si>
  <si>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</si>
  <si>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</si>
  <si>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</si>
  <si>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</si>
  <si>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</si>
  <si>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</si>
  <si>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</si>
  <si>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</si>
  <si>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</si>
  <si>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</si>
  <si>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</si>
  <si>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</si>
  <si>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</si>
  <si>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</si>
  <si>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</si>
  <si>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</si>
  <si>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</si>
  <si>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</si>
  <si>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</si>
  <si>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</si>
  <si>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</si>
  <si>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</si>
  <si>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</si>
  <si>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</si>
  <si>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</si>
  <si>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</si>
  <si>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</si>
  <si>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</si>
  <si>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</si>
  <si>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</si>
  <si>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</si>
  <si>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</si>
  <si>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</si>
  <si>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</si>
  <si>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</si>
  <si>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</si>
  <si>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</si>
  <si>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</si>
  <si>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</si>
  <si>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</si>
  <si>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</si>
  <si>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</si>
  <si>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</si>
  <si>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</si>
  <si>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</si>
  <si>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</si>
  <si>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</si>
  <si>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</si>
  <si>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</si>
  <si>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</si>
  <si>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</si>
  <si>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</si>
  <si>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</si>
  <si>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</si>
  <si>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</si>
  <si>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</si>
  <si>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</si>
  <si>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</si>
  <si>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</si>
  <si>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</si>
  <si>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</si>
  <si>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</si>
  <si>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</si>
  <si>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</si>
  <si>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</si>
  <si>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</si>
  <si>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</si>
  <si>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</si>
  <si>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</si>
  <si>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</si>
  <si>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</si>
  <si>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</si>
  <si>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</si>
  <si>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</si>
  <si>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</si>
  <si>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</si>
  <si>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</si>
  <si>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</si>
  <si>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</si>
  <si>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</si>
  <si>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</si>
  <si>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</si>
  <si>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</si>
  <si>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</si>
  <si>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</si>
  <si>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</si>
  <si>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</si>
  <si>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</si>
  <si>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</si>
  <si>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</si>
  <si>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</si>
  <si>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</si>
  <si>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</si>
  <si>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</si>
  <si>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</si>
  <si>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</si>
  <si>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</si>
  <si>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</si>
  <si>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</si>
  <si>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</si>
  <si>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</si>
  <si>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</si>
  <si>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</si>
  <si>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</si>
  <si>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</si>
  <si>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</si>
  <si>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</si>
  <si>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</si>
  <si>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</si>
  <si>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</si>
  <si>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</si>
  <si>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</si>
  <si>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</si>
  <si>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</si>
  <si>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</si>
  <si>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</si>
  <si>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</si>
  <si>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</si>
  <si>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</si>
  <si>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</si>
  <si>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</si>
  <si>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</si>
  <si>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</si>
  <si>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</si>
  <si>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</si>
  <si>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</si>
  <si>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</si>
  <si>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</si>
  <si>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</si>
  <si>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</si>
  <si>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</si>
  <si>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</si>
  <si>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</si>
  <si>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</si>
  <si>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</si>
  <si>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</si>
  <si>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</si>
  <si>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</si>
  <si>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</si>
  <si>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</si>
  <si>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</si>
  <si>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</si>
  <si>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</si>
  <si>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</si>
  <si>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</si>
  <si>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</si>
  <si>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</si>
  <si>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</si>
  <si>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</si>
  <si>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</si>
  <si>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</si>
  <si>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</si>
  <si>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</si>
  <si>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</si>
  <si>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</si>
  <si>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</si>
  <si>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</si>
  <si>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</si>
  <si>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</si>
  <si>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</si>
  <si>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</si>
  <si>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</si>
  <si>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</si>
  <si>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</si>
  <si>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</si>
  <si>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</si>
  <si>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</si>
  <si>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</si>
  <si>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</si>
  <si>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</si>
  <si>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</si>
  <si>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</si>
  <si>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</si>
  <si>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</si>
  <si>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</si>
  <si>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</si>
  <si>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</si>
  <si>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</si>
  <si>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</si>
  <si>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</si>
  <si>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</si>
  <si>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</si>
  <si>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</si>
  <si>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</si>
  <si>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</si>
  <si>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</si>
  <si>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</si>
  <si>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</si>
  <si>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</si>
  <si>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</si>
  <si>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</si>
  <si>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</si>
  <si>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</si>
  <si>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</si>
  <si>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</si>
  <si>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</si>
  <si>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</si>
  <si>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</si>
  <si>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</si>
  <si>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</si>
  <si>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</si>
  <si>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</si>
  <si>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</si>
  <si>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</si>
  <si>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</si>
  <si>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</si>
  <si>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</si>
  <si>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</si>
  <si>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</si>
  <si>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</si>
  <si>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</si>
  <si>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</si>
  <si>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</si>
  <si>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</si>
  <si>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</si>
  <si>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</si>
  <si>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</si>
  <si>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</si>
  <si>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</si>
  <si>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</si>
  <si>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</si>
  <si>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</si>
  <si>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</si>
  <si>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</si>
  <si>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</si>
  <si>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</si>
  <si>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</si>
  <si>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</si>
  <si>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</si>
  <si>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</si>
  <si>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</si>
  <si>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</si>
  <si>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</si>
  <si>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</si>
  <si>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</si>
  <si>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</si>
  <si>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</si>
  <si>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</si>
  <si>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</si>
  <si>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</si>
  <si>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</si>
  <si>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</si>
  <si>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</si>
  <si>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</si>
  <si>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</si>
  <si>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</si>
  <si>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</si>
  <si>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</si>
  <si>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</si>
  <si>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</si>
  <si>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</si>
  <si>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</si>
  <si>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</si>
  <si>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</si>
  <si>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</si>
  <si>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</si>
  <si>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</si>
  <si>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</si>
  <si>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</si>
  <si>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</si>
  <si>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</si>
  <si>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</si>
  <si>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</si>
  <si>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</si>
  <si>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</si>
  <si>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</si>
  <si>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</si>
  <si>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</si>
  <si>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</si>
  <si>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</si>
  <si>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</si>
  <si>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</si>
  <si>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</si>
  <si>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</si>
  <si>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</si>
  <si>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</si>
  <si>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</si>
  <si>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</si>
  <si>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</si>
  <si>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</si>
  <si>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</si>
  <si>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</si>
  <si>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</si>
  <si>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</si>
  <si>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</si>
  <si>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</si>
  <si>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</si>
  <si>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</si>
  <si>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</si>
  <si>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</si>
  <si>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</si>
  <si>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</si>
  <si>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</si>
  <si>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</si>
  <si>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</si>
  <si>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</si>
  <si>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</si>
  <si>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</si>
  <si>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</si>
  <si>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</si>
  <si>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</si>
  <si>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</si>
  <si>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</si>
  <si>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</si>
  <si>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</si>
  <si>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</si>
  <si>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</si>
  <si>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</si>
  <si>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</si>
  <si>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</si>
  <si>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</si>
  <si>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</si>
  <si>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</si>
  <si>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</si>
  <si>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</si>
  <si>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</si>
  <si>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</si>
  <si>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</si>
  <si>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</si>
  <si>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</si>
  <si>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</si>
  <si>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</si>
  <si>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</si>
  <si>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</si>
  <si>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</si>
  <si>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</si>
  <si>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</si>
  <si>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</si>
  <si>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</si>
  <si>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</si>
  <si>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</si>
  <si>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</si>
  <si>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</si>
  <si>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</si>
  <si>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</si>
  <si>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</si>
  <si>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</si>
  <si>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</si>
  <si>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</si>
  <si>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</si>
  <si>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</si>
  <si>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</si>
  <si>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</si>
  <si>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</si>
  <si>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</si>
  <si>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</si>
  <si>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</si>
  <si>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</si>
  <si>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</si>
  <si>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</si>
  <si>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</si>
  <si>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сақтауға тырысады</t>
  </si>
  <si>
    <t>сақтауға талпынбайды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</si>
  <si>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</si>
  <si>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</si>
  <si>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</si>
  <si>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</si>
  <si>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</si>
  <si>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</si>
  <si>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</si>
  <si>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</si>
  <si>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</si>
  <si>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</si>
  <si>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</si>
  <si>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</si>
  <si>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</si>
  <si>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</si>
  <si>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</si>
  <si>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</si>
  <si>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</si>
  <si>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</si>
  <si>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</si>
  <si>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</si>
  <si>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</si>
  <si>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</si>
  <si>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</si>
  <si>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</si>
  <si>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</si>
  <si>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</si>
  <si>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</si>
  <si>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</si>
  <si>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</si>
  <si>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</si>
  <si>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</si>
  <si>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</si>
  <si>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</si>
  <si>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</si>
  <si>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</si>
  <si>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</si>
  <si>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</si>
  <si>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</si>
  <si>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</si>
  <si>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</si>
  <si>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</si>
  <si>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</si>
  <si>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</si>
  <si>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</si>
  <si>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</si>
  <si>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</si>
  <si>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</si>
  <si>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</si>
  <si>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</si>
  <si>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</si>
  <si>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</si>
  <si>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</si>
  <si>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</si>
  <si>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</si>
  <si>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</si>
  <si>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</si>
  <si>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</si>
  <si>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</si>
  <si>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</si>
  <si>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</si>
  <si>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</si>
  <si>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</si>
  <si>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</si>
  <si>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</si>
  <si>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</si>
  <si>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</si>
  <si>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</si>
  <si>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</si>
  <si>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</si>
  <si>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</si>
  <si>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</si>
  <si>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</si>
  <si>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</si>
  <si>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</si>
  <si>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</si>
  <si>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</si>
  <si>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</si>
  <si>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</si>
  <si>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</si>
  <si>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</si>
  <si>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</si>
  <si>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</si>
  <si>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</si>
  <si>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</si>
  <si>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</si>
  <si>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</si>
  <si>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</si>
  <si>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</si>
  <si>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</si>
  <si>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</si>
  <si>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</si>
  <si>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</si>
  <si>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</si>
  <si>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</si>
  <si>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</si>
  <si>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</si>
  <si>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</si>
  <si>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</si>
  <si>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</si>
  <si>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</si>
  <si>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</si>
  <si>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</si>
  <si>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</si>
  <si>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</si>
  <si>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</si>
  <si>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</si>
  <si>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</si>
  <si>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</si>
  <si>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</si>
  <si>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</si>
  <si>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</si>
  <si>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</si>
  <si>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</si>
  <si>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</si>
  <si>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</si>
  <si>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</si>
  <si>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</si>
  <si>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</si>
  <si>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</si>
  <si>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</si>
  <si>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</si>
  <si>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</si>
  <si>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</si>
  <si>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</si>
  <si>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</si>
  <si>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</si>
  <si>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</si>
  <si>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</si>
  <si>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</si>
  <si>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</si>
  <si>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</si>
  <si>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</si>
  <si>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</si>
  <si>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</si>
  <si>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</si>
  <si>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</si>
  <si>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</si>
  <si>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</si>
  <si>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</si>
  <si>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</si>
  <si>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</si>
  <si>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</si>
  <si>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</si>
  <si>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</si>
  <si>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</si>
  <si>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</si>
  <si>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</si>
  <si>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</si>
  <si>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</si>
  <si>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</si>
  <si>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</si>
  <si>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</si>
  <si>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</si>
  <si>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</si>
  <si>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</si>
  <si>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</si>
  <si>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</si>
  <si>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</si>
  <si>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</si>
  <si>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</si>
  <si>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</si>
  <si>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</si>
  <si>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</si>
  <si>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</si>
  <si>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</si>
  <si>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</si>
  <si>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</si>
  <si>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</si>
  <si>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</si>
  <si>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</si>
  <si>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</si>
  <si>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</si>
  <si>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</si>
  <si>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</si>
  <si>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</si>
  <si>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</si>
  <si>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</si>
  <si>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</si>
  <si>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</si>
  <si>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</si>
  <si>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</si>
  <si>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</si>
  <si>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</si>
  <si>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</si>
  <si>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</si>
  <si>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</si>
  <si>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</si>
  <si>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</si>
  <si>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</si>
  <si>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</si>
  <si>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</si>
  <si>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</si>
  <si>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</si>
  <si>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</si>
  <si>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</si>
  <si>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</si>
  <si>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</si>
  <si>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</si>
  <si>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</si>
  <si>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</si>
  <si>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</si>
  <si>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</si>
  <si>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</si>
  <si>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</si>
  <si>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</si>
  <si>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</si>
  <si>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</si>
  <si>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</si>
  <si>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</si>
  <si>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</si>
  <si>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</si>
  <si>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</si>
  <si>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</si>
  <si>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</si>
  <si>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</si>
  <si>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</si>
  <si>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</si>
  <si>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</si>
  <si>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</si>
  <si>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</si>
  <si>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</si>
  <si>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</si>
  <si>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</si>
  <si>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</si>
  <si>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</si>
  <si>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</si>
  <si>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</si>
  <si>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</si>
  <si>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</si>
  <si>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</si>
  <si>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</si>
  <si>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</si>
  <si>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</si>
  <si>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</si>
  <si>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</si>
  <si>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</si>
  <si>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</si>
  <si>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</si>
  <si>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</si>
  <si>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</si>
  <si>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</si>
  <si>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</si>
  <si>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</si>
  <si>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</si>
  <si>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</si>
  <si>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</si>
  <si>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</si>
  <si>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</si>
  <si>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</si>
  <si>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</si>
  <si>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</si>
  <si>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</si>
  <si>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</si>
  <si>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</si>
  <si>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</si>
  <si>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</si>
  <si>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</si>
  <si>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</si>
  <si>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</si>
  <si>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</si>
  <si>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</si>
  <si>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</si>
  <si>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</si>
  <si>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</si>
  <si>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</si>
  <si>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</si>
  <si>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</si>
  <si>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</si>
  <si>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</si>
  <si>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</si>
  <si>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</si>
  <si>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</si>
  <si>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</si>
  <si>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</si>
  <si>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</si>
  <si>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</si>
  <si>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</si>
  <si>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</si>
  <si>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</si>
  <si>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</si>
  <si>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</si>
  <si>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</si>
  <si>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</si>
  <si>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</si>
  <si>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</si>
  <si>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</si>
  <si>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</si>
  <si>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</si>
  <si>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</si>
  <si>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</si>
  <si>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</si>
  <si>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</si>
  <si>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</si>
  <si>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</si>
  <si>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</si>
  <si>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</si>
  <si>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</si>
  <si>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</si>
  <si>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</si>
  <si>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</si>
  <si>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</si>
  <si>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</si>
  <si>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</si>
  <si>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</si>
  <si>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</si>
  <si>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</si>
  <si>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</si>
  <si>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</si>
  <si>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</si>
  <si>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</si>
  <si>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</si>
  <si>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</si>
  <si>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</si>
  <si>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</si>
  <si>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</si>
  <si>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</si>
  <si>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</si>
  <si>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</si>
  <si>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</si>
  <si>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</si>
  <si>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</si>
  <si>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</si>
  <si>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</si>
  <si>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</si>
  <si>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</si>
  <si>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</si>
  <si>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</si>
  <si>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</si>
  <si>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</si>
  <si>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</si>
  <si>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</si>
  <si>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</si>
  <si>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</si>
  <si>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</si>
  <si>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</si>
  <si>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</si>
  <si>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</si>
  <si>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</si>
  <si>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</si>
  <si>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</si>
  <si>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</si>
  <si>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</si>
  <si>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</si>
  <si>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</si>
  <si>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</si>
  <si>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</si>
  <si>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</si>
  <si>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</si>
  <si>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</si>
  <si>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</si>
  <si>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</si>
  <si>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</si>
  <si>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</si>
  <si>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</si>
  <si>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</si>
  <si>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</si>
  <si>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</si>
  <si>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</si>
  <si>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</si>
  <si>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</si>
  <si>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</si>
  <si>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</si>
  <si>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</si>
  <si>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</si>
  <si>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</si>
  <si>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</si>
  <si>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</si>
  <si>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</si>
  <si>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</si>
  <si>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</si>
  <si>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</si>
  <si>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</si>
  <si>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</si>
  <si>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</si>
  <si>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</si>
  <si>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</si>
  <si>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</si>
  <si>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</si>
  <si>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</si>
  <si>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</si>
  <si>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</si>
  <si>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</si>
  <si>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</si>
  <si>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</si>
  <si>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</si>
  <si>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</si>
  <si>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</si>
  <si>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</si>
  <si>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</si>
  <si>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</si>
  <si>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</si>
  <si>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</si>
  <si>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</si>
  <si>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</si>
  <si>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</si>
  <si>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</si>
  <si>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</si>
  <si>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</si>
  <si>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</si>
  <si>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</si>
  <si>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</si>
  <si>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</si>
  <si>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</si>
  <si>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</si>
  <si>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</si>
  <si>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</si>
  <si>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</si>
  <si>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</si>
  <si>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</si>
  <si>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</si>
  <si>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</si>
  <si>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</si>
  <si>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</si>
  <si>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</si>
  <si>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</si>
  <si>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</si>
  <si>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</si>
  <si>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</si>
  <si>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</si>
  <si>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</si>
  <si>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</si>
  <si>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</si>
  <si>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</si>
  <si>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</si>
  <si>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</si>
  <si>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</si>
  <si>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</si>
  <si>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</si>
  <si>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</si>
  <si>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</si>
  <si>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</si>
  <si>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</si>
  <si>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</si>
  <si>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</si>
  <si>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</si>
  <si>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</si>
  <si>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</si>
  <si>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</si>
  <si>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</si>
  <si>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</si>
  <si>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</si>
  <si>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</si>
  <si>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</si>
  <si>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</si>
  <si>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</si>
  <si>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</si>
  <si>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</si>
  <si>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</si>
  <si>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</si>
  <si>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</si>
  <si>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</si>
  <si>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</si>
  <si>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</si>
  <si>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</si>
  <si>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</si>
  <si>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</si>
  <si>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</si>
  <si>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</si>
  <si>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</si>
  <si>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</si>
  <si>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</si>
  <si>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</si>
  <si>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</si>
  <si>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</si>
  <si>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</si>
  <si>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</si>
  <si>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</si>
  <si>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</si>
  <si>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</si>
  <si>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</si>
  <si>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</si>
  <si>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</si>
  <si>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</si>
  <si>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</si>
  <si>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</si>
  <si>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</si>
  <si>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</si>
  <si>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</si>
  <si>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</si>
  <si>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</si>
  <si>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</si>
  <si>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</si>
  <si>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</si>
  <si>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</si>
  <si>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</si>
  <si>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</si>
  <si>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</si>
  <si>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</si>
  <si>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</si>
  <si>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</si>
  <si>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</si>
  <si>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</si>
  <si>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</si>
  <si>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</si>
  <si>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</si>
  <si>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</si>
  <si>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</si>
  <si>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</si>
  <si>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</si>
  <si>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</si>
  <si>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</si>
  <si>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</si>
  <si>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</si>
  <si>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</si>
  <si>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</si>
  <si>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</si>
  <si>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</si>
  <si>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</si>
  <si>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</si>
  <si>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</si>
  <si>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</si>
  <si>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</si>
  <si>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</si>
  <si>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</si>
  <si>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</si>
  <si>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</si>
  <si>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</si>
  <si>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</si>
  <si>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</si>
  <si>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</si>
  <si>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</si>
  <si>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</si>
  <si>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</si>
  <si>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</si>
  <si>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</si>
  <si>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</si>
  <si>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</si>
  <si>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</si>
  <si>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</si>
  <si>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</si>
  <si>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</si>
  <si>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</si>
  <si>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</si>
  <si>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</si>
  <si>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Тілге бойлау </t>
  </si>
  <si>
    <t>қызығушылық танытады, би қимылдарын орындайды</t>
  </si>
  <si>
    <t>Дене тәрбиесі</t>
  </si>
  <si>
    <t>Тіл дамыту</t>
  </si>
  <si>
    <t>Қоршаған  әлеммен  таныстыру</t>
  </si>
  <si>
    <t>Тіл  дамыту</t>
  </si>
  <si>
    <t xml:space="preserve">Қоршаған әлеммен  таныстыру </t>
  </si>
  <si>
    <t>Қоршаған әлеммен таныстыру</t>
  </si>
  <si>
    <t>Қоршаған әлеммен  таныстыру</t>
  </si>
  <si>
    <t xml:space="preserve"> </t>
  </si>
  <si>
    <t xml:space="preserve"> Физикалық қасиеттерді дамыту</t>
  </si>
  <si>
    <t xml:space="preserve">                      Танымдық және зияткерлік дағдыларды дамыту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</si>
  <si>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</si>
  <si>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</si>
  <si>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        </t>
  </si>
  <si>
    <t xml:space="preserve">Әлеуметтік-эмоционалды дағдыларды қалыптастыру  </t>
  </si>
  <si>
    <t>Абай Кәусар</t>
  </si>
  <si>
    <t>Алмасбек Мухаммад-Али</t>
  </si>
  <si>
    <t>Башаева Камила</t>
  </si>
  <si>
    <t>Булгучева Фарзона</t>
  </si>
  <si>
    <t>Быченко Дарья</t>
  </si>
  <si>
    <t>Даир Адия</t>
  </si>
  <si>
    <t>Едіген Ленар</t>
  </si>
  <si>
    <t>Ержанова Ляйсан</t>
  </si>
  <si>
    <t>Женисова Айлин</t>
  </si>
  <si>
    <t>Ибраева Марьям</t>
  </si>
  <si>
    <t>Кадышев Богдан</t>
  </si>
  <si>
    <t>Касымбаева Фатима</t>
  </si>
  <si>
    <t>Қабдуали Амели</t>
  </si>
  <si>
    <t>Қайратов Алихан</t>
  </si>
  <si>
    <t>Маратбек Аиша</t>
  </si>
  <si>
    <t>Муратхан Арафат</t>
  </si>
  <si>
    <t>Пазыл Алан</t>
  </si>
  <si>
    <t>Портянкин(Крищук) Давид</t>
  </si>
  <si>
    <t>Серік Хажар</t>
  </si>
  <si>
    <t>Сисенгалиев Рауан</t>
  </si>
  <si>
    <t>Тлеужан Мансур</t>
  </si>
  <si>
    <t>Тукенов Диас</t>
  </si>
  <si>
    <t>Умурханова Сафия</t>
  </si>
  <si>
    <t xml:space="preserve">                                  Оқу жылы: 2025-2026жж                              Топ: "Балдәурен"             Өткізу кезеңі:  Аралық      Өткізу мерзімі: Қаңтар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</si>
</sst>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0" fontId="19" fillId="0" borderId="0" xfId="0" applyFont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15" xfId="0" applyBorder="1"/>
    <xf numFmtId="0" fontId="0" fillId="0" borderId="14" xfId="0" applyBorder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3" borderId="0" xfId="0" applyFont="1" applyFill="1"/>
    <xf numFmtId="0" fontId="0" fillId="3" borderId="1" xfId="0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4"/>
  <sheetViews>
    <sheetView workbookViewId="0">
      <selection activeCell="C11" sqref="C11:K11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103" t="s">
        <v>833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8" t="s">
        <v>1375</v>
      </c>
      <c r="DN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100" t="s">
        <v>0</v>
      </c>
      <c r="B4" s="10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95" t="s">
        <v>2</v>
      </c>
      <c r="Y4" s="95"/>
      <c r="Z4" s="95"/>
      <c r="AA4" s="95"/>
      <c r="AB4" s="95"/>
      <c r="AC4" s="95"/>
      <c r="AD4" s="95"/>
      <c r="AE4" s="95"/>
      <c r="AF4" s="95"/>
      <c r="AG4" s="95"/>
      <c r="AH4" s="95"/>
      <c r="AI4" s="95"/>
      <c r="AJ4" s="95"/>
      <c r="AK4" s="95"/>
      <c r="AL4" s="95"/>
      <c r="AM4" s="95"/>
      <c r="AN4" s="95"/>
      <c r="AO4" s="95"/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102" t="s">
        <v>87</v>
      </c>
      <c r="BI4" s="102"/>
      <c r="BJ4" s="102"/>
      <c r="BK4" s="102"/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93" t="s">
        <v>114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5" t="s">
        <v>114</v>
      </c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104" t="s">
        <v>137</v>
      </c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</row>
    <row r="5" spans="1:254" ht="15" customHeight="1" x14ac:dyDescent="0.25">
      <c r="A5" s="100"/>
      <c r="B5" s="100"/>
      <c r="C5" s="97" t="s">
        <v>1382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1383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 t="s">
        <v>88</v>
      </c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4" t="s">
        <v>115</v>
      </c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 t="s">
        <v>116</v>
      </c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5" t="s">
        <v>1384</v>
      </c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</row>
    <row r="6" spans="1:254" ht="10.15" hidden="1" customHeight="1" x14ac:dyDescent="0.25">
      <c r="A6" s="100"/>
      <c r="B6" s="100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100"/>
      <c r="B7" s="100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100"/>
      <c r="B8" s="100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100"/>
      <c r="B9" s="100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100"/>
      <c r="B10" s="100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100"/>
      <c r="B11" s="100"/>
      <c r="C11" s="79" t="s">
        <v>22</v>
      </c>
      <c r="D11" s="79" t="s">
        <v>5</v>
      </c>
      <c r="E11" s="79" t="s">
        <v>6</v>
      </c>
      <c r="F11" s="79" t="s">
        <v>26</v>
      </c>
      <c r="G11" s="79" t="s">
        <v>7</v>
      </c>
      <c r="H11" s="79" t="s">
        <v>8</v>
      </c>
      <c r="I11" s="79" t="s">
        <v>23</v>
      </c>
      <c r="J11" s="79" t="s">
        <v>9</v>
      </c>
      <c r="K11" s="79" t="s">
        <v>10</v>
      </c>
      <c r="L11" s="79" t="s">
        <v>28</v>
      </c>
      <c r="M11" s="79" t="s">
        <v>6</v>
      </c>
      <c r="N11" s="79" t="s">
        <v>12</v>
      </c>
      <c r="O11" s="79" t="s">
        <v>24</v>
      </c>
      <c r="P11" s="79" t="s">
        <v>10</v>
      </c>
      <c r="Q11" s="79" t="s">
        <v>13</v>
      </c>
      <c r="R11" s="79" t="s">
        <v>25</v>
      </c>
      <c r="S11" s="79" t="s">
        <v>12</v>
      </c>
      <c r="T11" s="79" t="s">
        <v>7</v>
      </c>
      <c r="U11" s="79" t="s">
        <v>36</v>
      </c>
      <c r="V11" s="79" t="s">
        <v>14</v>
      </c>
      <c r="W11" s="79" t="s">
        <v>9</v>
      </c>
      <c r="X11" s="79" t="s">
        <v>44</v>
      </c>
      <c r="Y11" s="79"/>
      <c r="Z11" s="79"/>
      <c r="AA11" s="79" t="s">
        <v>45</v>
      </c>
      <c r="AB11" s="79"/>
      <c r="AC11" s="79"/>
      <c r="AD11" s="79" t="s">
        <v>46</v>
      </c>
      <c r="AE11" s="79"/>
      <c r="AF11" s="79"/>
      <c r="AG11" s="79" t="s">
        <v>47</v>
      </c>
      <c r="AH11" s="79"/>
      <c r="AI11" s="79"/>
      <c r="AJ11" s="79" t="s">
        <v>48</v>
      </c>
      <c r="AK11" s="79"/>
      <c r="AL11" s="79"/>
      <c r="AM11" s="79" t="s">
        <v>49</v>
      </c>
      <c r="AN11" s="79"/>
      <c r="AO11" s="79"/>
      <c r="AP11" s="96" t="s">
        <v>50</v>
      </c>
      <c r="AQ11" s="96"/>
      <c r="AR11" s="96"/>
      <c r="AS11" s="79" t="s">
        <v>51</v>
      </c>
      <c r="AT11" s="79"/>
      <c r="AU11" s="79"/>
      <c r="AV11" s="79" t="s">
        <v>52</v>
      </c>
      <c r="AW11" s="79"/>
      <c r="AX11" s="79"/>
      <c r="AY11" s="79" t="s">
        <v>53</v>
      </c>
      <c r="AZ11" s="79"/>
      <c r="BA11" s="79"/>
      <c r="BB11" s="79" t="s">
        <v>54</v>
      </c>
      <c r="BC11" s="79"/>
      <c r="BD11" s="79"/>
      <c r="BE11" s="79" t="s">
        <v>55</v>
      </c>
      <c r="BF11" s="79"/>
      <c r="BG11" s="79"/>
      <c r="BH11" s="96" t="s">
        <v>89</v>
      </c>
      <c r="BI11" s="96"/>
      <c r="BJ11" s="96"/>
      <c r="BK11" s="96" t="s">
        <v>90</v>
      </c>
      <c r="BL11" s="96"/>
      <c r="BM11" s="96"/>
      <c r="BN11" s="96" t="s">
        <v>91</v>
      </c>
      <c r="BO11" s="96"/>
      <c r="BP11" s="96"/>
      <c r="BQ11" s="96" t="s">
        <v>92</v>
      </c>
      <c r="BR11" s="96"/>
      <c r="BS11" s="96"/>
      <c r="BT11" s="96" t="s">
        <v>93</v>
      </c>
      <c r="BU11" s="96"/>
      <c r="BV11" s="96"/>
      <c r="BW11" s="96" t="s">
        <v>104</v>
      </c>
      <c r="BX11" s="96"/>
      <c r="BY11" s="96"/>
      <c r="BZ11" s="96" t="s">
        <v>105</v>
      </c>
      <c r="CA11" s="96"/>
      <c r="CB11" s="96"/>
      <c r="CC11" s="96" t="s">
        <v>106</v>
      </c>
      <c r="CD11" s="96"/>
      <c r="CE11" s="96"/>
      <c r="CF11" s="96" t="s">
        <v>107</v>
      </c>
      <c r="CG11" s="96"/>
      <c r="CH11" s="96"/>
      <c r="CI11" s="96" t="s">
        <v>108</v>
      </c>
      <c r="CJ11" s="96"/>
      <c r="CK11" s="96"/>
      <c r="CL11" s="96" t="s">
        <v>109</v>
      </c>
      <c r="CM11" s="96"/>
      <c r="CN11" s="96"/>
      <c r="CO11" s="96" t="s">
        <v>110</v>
      </c>
      <c r="CP11" s="96"/>
      <c r="CQ11" s="96"/>
      <c r="CR11" s="96" t="s">
        <v>111</v>
      </c>
      <c r="CS11" s="96"/>
      <c r="CT11" s="96"/>
      <c r="CU11" s="96" t="s">
        <v>112</v>
      </c>
      <c r="CV11" s="96"/>
      <c r="CW11" s="96"/>
      <c r="CX11" s="96" t="s">
        <v>113</v>
      </c>
      <c r="CY11" s="96"/>
      <c r="CZ11" s="96"/>
      <c r="DA11" s="96" t="s">
        <v>138</v>
      </c>
      <c r="DB11" s="96"/>
      <c r="DC11" s="96"/>
      <c r="DD11" s="96" t="s">
        <v>139</v>
      </c>
      <c r="DE11" s="96"/>
      <c r="DF11" s="96"/>
      <c r="DG11" s="96" t="s">
        <v>140</v>
      </c>
      <c r="DH11" s="96"/>
      <c r="DI11" s="96"/>
      <c r="DJ11" s="96" t="s">
        <v>141</v>
      </c>
      <c r="DK11" s="96"/>
      <c r="DL11" s="96"/>
      <c r="DM11" s="96" t="s">
        <v>142</v>
      </c>
      <c r="DN11" s="96"/>
      <c r="DO11" s="96"/>
    </row>
    <row r="12" spans="1:254" ht="60" customHeight="1" x14ac:dyDescent="0.25">
      <c r="A12" s="100"/>
      <c r="B12" s="100"/>
      <c r="C12" s="80" t="s">
        <v>841</v>
      </c>
      <c r="D12" s="80"/>
      <c r="E12" s="80"/>
      <c r="F12" s="80" t="s">
        <v>1334</v>
      </c>
      <c r="G12" s="80"/>
      <c r="H12" s="80"/>
      <c r="I12" s="80" t="s">
        <v>29</v>
      </c>
      <c r="J12" s="80"/>
      <c r="K12" s="80"/>
      <c r="L12" s="80" t="s">
        <v>37</v>
      </c>
      <c r="M12" s="80"/>
      <c r="N12" s="80"/>
      <c r="O12" s="80" t="s">
        <v>39</v>
      </c>
      <c r="P12" s="80"/>
      <c r="Q12" s="80"/>
      <c r="R12" s="80" t="s">
        <v>40</v>
      </c>
      <c r="S12" s="80"/>
      <c r="T12" s="80"/>
      <c r="U12" s="80" t="s">
        <v>43</v>
      </c>
      <c r="V12" s="80"/>
      <c r="W12" s="80"/>
      <c r="X12" s="80" t="s">
        <v>846</v>
      </c>
      <c r="Y12" s="80"/>
      <c r="Z12" s="80"/>
      <c r="AA12" s="80" t="s">
        <v>848</v>
      </c>
      <c r="AB12" s="80"/>
      <c r="AC12" s="80"/>
      <c r="AD12" s="80" t="s">
        <v>850</v>
      </c>
      <c r="AE12" s="80"/>
      <c r="AF12" s="80"/>
      <c r="AG12" s="80" t="s">
        <v>852</v>
      </c>
      <c r="AH12" s="80"/>
      <c r="AI12" s="80"/>
      <c r="AJ12" s="80" t="s">
        <v>854</v>
      </c>
      <c r="AK12" s="80"/>
      <c r="AL12" s="80"/>
      <c r="AM12" s="80" t="s">
        <v>858</v>
      </c>
      <c r="AN12" s="80"/>
      <c r="AO12" s="80"/>
      <c r="AP12" s="80" t="s">
        <v>859</v>
      </c>
      <c r="AQ12" s="80"/>
      <c r="AR12" s="80"/>
      <c r="AS12" s="80" t="s">
        <v>861</v>
      </c>
      <c r="AT12" s="80"/>
      <c r="AU12" s="80"/>
      <c r="AV12" s="80" t="s">
        <v>862</v>
      </c>
      <c r="AW12" s="80"/>
      <c r="AX12" s="80"/>
      <c r="AY12" s="80" t="s">
        <v>865</v>
      </c>
      <c r="AZ12" s="80"/>
      <c r="BA12" s="80"/>
      <c r="BB12" s="80" t="s">
        <v>866</v>
      </c>
      <c r="BC12" s="80"/>
      <c r="BD12" s="80"/>
      <c r="BE12" s="80" t="s">
        <v>869</v>
      </c>
      <c r="BF12" s="80"/>
      <c r="BG12" s="80"/>
      <c r="BH12" s="80" t="s">
        <v>870</v>
      </c>
      <c r="BI12" s="80"/>
      <c r="BJ12" s="80"/>
      <c r="BK12" s="80" t="s">
        <v>874</v>
      </c>
      <c r="BL12" s="80"/>
      <c r="BM12" s="80"/>
      <c r="BN12" s="80" t="s">
        <v>873</v>
      </c>
      <c r="BO12" s="80"/>
      <c r="BP12" s="80"/>
      <c r="BQ12" s="80" t="s">
        <v>875</v>
      </c>
      <c r="BR12" s="80"/>
      <c r="BS12" s="80"/>
      <c r="BT12" s="80" t="s">
        <v>876</v>
      </c>
      <c r="BU12" s="80"/>
      <c r="BV12" s="80"/>
      <c r="BW12" s="80" t="s">
        <v>878</v>
      </c>
      <c r="BX12" s="80"/>
      <c r="BY12" s="80"/>
      <c r="BZ12" s="80" t="s">
        <v>880</v>
      </c>
      <c r="CA12" s="80"/>
      <c r="CB12" s="80"/>
      <c r="CC12" s="80" t="s">
        <v>881</v>
      </c>
      <c r="CD12" s="80"/>
      <c r="CE12" s="80"/>
      <c r="CF12" s="80" t="s">
        <v>882</v>
      </c>
      <c r="CG12" s="80"/>
      <c r="CH12" s="80"/>
      <c r="CI12" s="80" t="s">
        <v>884</v>
      </c>
      <c r="CJ12" s="80"/>
      <c r="CK12" s="80"/>
      <c r="CL12" s="80" t="s">
        <v>125</v>
      </c>
      <c r="CM12" s="80"/>
      <c r="CN12" s="80"/>
      <c r="CO12" s="80" t="s">
        <v>127</v>
      </c>
      <c r="CP12" s="80"/>
      <c r="CQ12" s="80"/>
      <c r="CR12" s="80" t="s">
        <v>885</v>
      </c>
      <c r="CS12" s="80"/>
      <c r="CT12" s="80"/>
      <c r="CU12" s="80" t="s">
        <v>132</v>
      </c>
      <c r="CV12" s="80"/>
      <c r="CW12" s="80"/>
      <c r="CX12" s="80" t="s">
        <v>886</v>
      </c>
      <c r="CY12" s="80"/>
      <c r="CZ12" s="80"/>
      <c r="DA12" s="80" t="s">
        <v>887</v>
      </c>
      <c r="DB12" s="80"/>
      <c r="DC12" s="80"/>
      <c r="DD12" s="80" t="s">
        <v>891</v>
      </c>
      <c r="DE12" s="80"/>
      <c r="DF12" s="80"/>
      <c r="DG12" s="80" t="s">
        <v>893</v>
      </c>
      <c r="DH12" s="80"/>
      <c r="DI12" s="80"/>
      <c r="DJ12" s="80" t="s">
        <v>895</v>
      </c>
      <c r="DK12" s="80"/>
      <c r="DL12" s="80"/>
      <c r="DM12" s="80" t="s">
        <v>897</v>
      </c>
      <c r="DN12" s="80"/>
      <c r="DO12" s="80"/>
    </row>
    <row r="13" spans="1:254" ht="111.75" customHeight="1" x14ac:dyDescent="0.25">
      <c r="A13" s="100"/>
      <c r="B13" s="100"/>
      <c r="C13" s="58" t="s">
        <v>16</v>
      </c>
      <c r="D13" s="58" t="s">
        <v>17</v>
      </c>
      <c r="E13" s="58" t="s">
        <v>18</v>
      </c>
      <c r="F13" s="58" t="s">
        <v>19</v>
      </c>
      <c r="G13" s="58" t="s">
        <v>20</v>
      </c>
      <c r="H13" s="58" t="s">
        <v>842</v>
      </c>
      <c r="I13" s="58" t="s">
        <v>30</v>
      </c>
      <c r="J13" s="58" t="s">
        <v>843</v>
      </c>
      <c r="K13" s="58" t="s">
        <v>31</v>
      </c>
      <c r="L13" s="58" t="s">
        <v>30</v>
      </c>
      <c r="M13" s="58" t="s">
        <v>38</v>
      </c>
      <c r="N13" s="58" t="s">
        <v>31</v>
      </c>
      <c r="O13" s="58" t="s">
        <v>39</v>
      </c>
      <c r="P13" s="58" t="s">
        <v>39</v>
      </c>
      <c r="Q13" s="58" t="s">
        <v>35</v>
      </c>
      <c r="R13" s="58" t="s">
        <v>41</v>
      </c>
      <c r="S13" s="58" t="s">
        <v>42</v>
      </c>
      <c r="T13" s="58" t="s">
        <v>35</v>
      </c>
      <c r="U13" s="58" t="s">
        <v>432</v>
      </c>
      <c r="V13" s="58" t="s">
        <v>844</v>
      </c>
      <c r="W13" s="58" t="s">
        <v>845</v>
      </c>
      <c r="X13" s="58" t="s">
        <v>71</v>
      </c>
      <c r="Y13" s="58" t="s">
        <v>58</v>
      </c>
      <c r="Z13" s="58" t="s">
        <v>847</v>
      </c>
      <c r="AA13" s="58" t="s">
        <v>849</v>
      </c>
      <c r="AB13" s="58" t="s">
        <v>84</v>
      </c>
      <c r="AC13" s="58" t="s">
        <v>85</v>
      </c>
      <c r="AD13" s="58" t="s">
        <v>61</v>
      </c>
      <c r="AE13" s="58" t="s">
        <v>62</v>
      </c>
      <c r="AF13" s="58" t="s">
        <v>851</v>
      </c>
      <c r="AG13" s="58" t="s">
        <v>853</v>
      </c>
      <c r="AH13" s="58" t="s">
        <v>65</v>
      </c>
      <c r="AI13" s="58" t="s">
        <v>66</v>
      </c>
      <c r="AJ13" s="58" t="s">
        <v>855</v>
      </c>
      <c r="AK13" s="58" t="s">
        <v>856</v>
      </c>
      <c r="AL13" s="58" t="s">
        <v>857</v>
      </c>
      <c r="AM13" s="58" t="s">
        <v>59</v>
      </c>
      <c r="AN13" s="58" t="s">
        <v>60</v>
      </c>
      <c r="AO13" s="58" t="s">
        <v>35</v>
      </c>
      <c r="AP13" s="58" t="s">
        <v>204</v>
      </c>
      <c r="AQ13" s="58" t="s">
        <v>860</v>
      </c>
      <c r="AR13" s="58" t="s">
        <v>85</v>
      </c>
      <c r="AS13" s="58" t="s">
        <v>72</v>
      </c>
      <c r="AT13" s="58" t="s">
        <v>73</v>
      </c>
      <c r="AU13" s="58" t="s">
        <v>74</v>
      </c>
      <c r="AV13" s="58" t="s">
        <v>75</v>
      </c>
      <c r="AW13" s="58" t="s">
        <v>863</v>
      </c>
      <c r="AX13" s="58" t="s">
        <v>864</v>
      </c>
      <c r="AY13" s="58" t="s">
        <v>76</v>
      </c>
      <c r="AZ13" s="58" t="s">
        <v>77</v>
      </c>
      <c r="BA13" s="58" t="s">
        <v>78</v>
      </c>
      <c r="BB13" s="58" t="s">
        <v>82</v>
      </c>
      <c r="BC13" s="58" t="s">
        <v>867</v>
      </c>
      <c r="BD13" s="58" t="s">
        <v>868</v>
      </c>
      <c r="BE13" s="58" t="s">
        <v>79</v>
      </c>
      <c r="BF13" s="58" t="s">
        <v>80</v>
      </c>
      <c r="BG13" s="58" t="s">
        <v>81</v>
      </c>
      <c r="BH13" s="58" t="s">
        <v>871</v>
      </c>
      <c r="BI13" s="58" t="s">
        <v>102</v>
      </c>
      <c r="BJ13" s="58" t="s">
        <v>190</v>
      </c>
      <c r="BK13" s="58" t="s">
        <v>872</v>
      </c>
      <c r="BL13" s="58" t="s">
        <v>373</v>
      </c>
      <c r="BM13" s="58" t="s">
        <v>95</v>
      </c>
      <c r="BN13" s="58" t="s">
        <v>101</v>
      </c>
      <c r="BO13" s="58" t="s">
        <v>102</v>
      </c>
      <c r="BP13" s="58" t="s">
        <v>190</v>
      </c>
      <c r="BQ13" s="58" t="s">
        <v>99</v>
      </c>
      <c r="BR13" s="58" t="s">
        <v>1318</v>
      </c>
      <c r="BS13" s="58" t="s">
        <v>1319</v>
      </c>
      <c r="BT13" s="58" t="s">
        <v>94</v>
      </c>
      <c r="BU13" s="58" t="s">
        <v>877</v>
      </c>
      <c r="BV13" s="58" t="s">
        <v>103</v>
      </c>
      <c r="BW13" s="58" t="s">
        <v>27</v>
      </c>
      <c r="BX13" s="58" t="s">
        <v>34</v>
      </c>
      <c r="BY13" s="58" t="s">
        <v>879</v>
      </c>
      <c r="BZ13" s="58" t="s">
        <v>117</v>
      </c>
      <c r="CA13" s="58" t="s">
        <v>118</v>
      </c>
      <c r="CB13" s="58" t="s">
        <v>119</v>
      </c>
      <c r="CC13" s="58" t="s">
        <v>120</v>
      </c>
      <c r="CD13" s="58" t="s">
        <v>121</v>
      </c>
      <c r="CE13" s="58" t="s">
        <v>122</v>
      </c>
      <c r="CF13" s="58" t="s">
        <v>123</v>
      </c>
      <c r="CG13" s="58" t="s">
        <v>883</v>
      </c>
      <c r="CH13" s="58" t="s">
        <v>124</v>
      </c>
      <c r="CI13" s="58" t="s">
        <v>33</v>
      </c>
      <c r="CJ13" s="58" t="s">
        <v>34</v>
      </c>
      <c r="CK13" s="58" t="s">
        <v>35</v>
      </c>
      <c r="CL13" s="58" t="s">
        <v>30</v>
      </c>
      <c r="CM13" s="58" t="s">
        <v>38</v>
      </c>
      <c r="CN13" s="58" t="s">
        <v>126</v>
      </c>
      <c r="CO13" s="58" t="s">
        <v>76</v>
      </c>
      <c r="CP13" s="58" t="s">
        <v>128</v>
      </c>
      <c r="CQ13" s="58" t="s">
        <v>78</v>
      </c>
      <c r="CR13" s="58" t="s">
        <v>129</v>
      </c>
      <c r="CS13" s="58" t="s">
        <v>130</v>
      </c>
      <c r="CT13" s="58" t="s">
        <v>131</v>
      </c>
      <c r="CU13" s="58" t="s">
        <v>133</v>
      </c>
      <c r="CV13" s="58" t="s">
        <v>130</v>
      </c>
      <c r="CW13" s="58" t="s">
        <v>85</v>
      </c>
      <c r="CX13" s="58" t="s">
        <v>134</v>
      </c>
      <c r="CY13" s="58" t="s">
        <v>135</v>
      </c>
      <c r="CZ13" s="58" t="s">
        <v>136</v>
      </c>
      <c r="DA13" s="58" t="s">
        <v>888</v>
      </c>
      <c r="DB13" s="58" t="s">
        <v>889</v>
      </c>
      <c r="DC13" s="58" t="s">
        <v>890</v>
      </c>
      <c r="DD13" s="58" t="s">
        <v>33</v>
      </c>
      <c r="DE13" s="58" t="s">
        <v>34</v>
      </c>
      <c r="DF13" s="58" t="s">
        <v>892</v>
      </c>
      <c r="DG13" s="58" t="s">
        <v>143</v>
      </c>
      <c r="DH13" s="58" t="s">
        <v>894</v>
      </c>
      <c r="DI13" s="58" t="s">
        <v>144</v>
      </c>
      <c r="DJ13" s="58" t="s">
        <v>896</v>
      </c>
      <c r="DK13" s="58" t="s">
        <v>147</v>
      </c>
      <c r="DL13" s="58" t="s">
        <v>148</v>
      </c>
      <c r="DM13" s="58" t="s">
        <v>150</v>
      </c>
      <c r="DN13" s="58" t="s">
        <v>898</v>
      </c>
      <c r="DO13" s="58" t="s">
        <v>899</v>
      </c>
    </row>
    <row r="14" spans="1:254" ht="15.75" x14ac:dyDescent="0.25">
      <c r="A14" s="20">
        <v>1</v>
      </c>
      <c r="B14" s="13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9"/>
      <c r="BI15" s="9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9"/>
      <c r="BW15" s="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9"/>
      <c r="CM15" s="9"/>
      <c r="CN15" s="9"/>
      <c r="CO15" s="9"/>
      <c r="CP15" s="9"/>
      <c r="CQ15" s="9"/>
      <c r="CR15" s="9"/>
      <c r="CS15" s="9"/>
      <c r="CT15" s="9"/>
      <c r="CU15" s="9"/>
      <c r="CV15" s="9"/>
      <c r="CW15" s="9"/>
      <c r="CX15" s="9"/>
      <c r="CY15" s="9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</row>
    <row r="22" spans="1:254" x14ac:dyDescent="0.25">
      <c r="A22" s="3">
        <v>9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10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ht="15.75" x14ac:dyDescent="0.25">
      <c r="A24" s="3">
        <v>11</v>
      </c>
      <c r="B24" s="4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</row>
    <row r="37" spans="1:254" x14ac:dyDescent="0.25">
      <c r="A37" s="3">
        <v>24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25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86" t="s">
        <v>803</v>
      </c>
      <c r="B39" s="87"/>
      <c r="C39" s="3">
        <f t="shared" ref="C39:AH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ref="AI39:BN39" si="1">SUM(AI14:AI38)</f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ref="BO39:CT39" si="2">SUM(BO14:BO38)</f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ref="CU39:DO39" si="3">SUM(CU14:CU38)</f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</row>
    <row r="40" spans="1:254" ht="39" customHeight="1" x14ac:dyDescent="0.25">
      <c r="A40" s="98" t="s">
        <v>837</v>
      </c>
      <c r="B40" s="99"/>
      <c r="C40" s="21">
        <f>C39/25%</f>
        <v>0</v>
      </c>
      <c r="D40" s="21">
        <f>D39/25%</f>
        <v>0</v>
      </c>
      <c r="E40" s="21">
        <f t="shared" ref="E40:BP40" si="4">E39/25%</f>
        <v>0</v>
      </c>
      <c r="F40" s="21">
        <f t="shared" si="4"/>
        <v>0</v>
      </c>
      <c r="G40" s="21">
        <f t="shared" si="4"/>
        <v>0</v>
      </c>
      <c r="H40" s="21">
        <f t="shared" si="4"/>
        <v>0</v>
      </c>
      <c r="I40" s="21">
        <f t="shared" si="4"/>
        <v>0</v>
      </c>
      <c r="J40" s="21">
        <f t="shared" si="4"/>
        <v>0</v>
      </c>
      <c r="K40" s="21">
        <f t="shared" si="4"/>
        <v>0</v>
      </c>
      <c r="L40" s="21">
        <f t="shared" si="4"/>
        <v>0</v>
      </c>
      <c r="M40" s="21">
        <f t="shared" si="4"/>
        <v>0</v>
      </c>
      <c r="N40" s="21">
        <f t="shared" si="4"/>
        <v>0</v>
      </c>
      <c r="O40" s="21">
        <f t="shared" si="4"/>
        <v>0</v>
      </c>
      <c r="P40" s="21">
        <f t="shared" si="4"/>
        <v>0</v>
      </c>
      <c r="Q40" s="21">
        <f t="shared" si="4"/>
        <v>0</v>
      </c>
      <c r="R40" s="21">
        <f t="shared" si="4"/>
        <v>0</v>
      </c>
      <c r="S40" s="21">
        <f t="shared" si="4"/>
        <v>0</v>
      </c>
      <c r="T40" s="21">
        <f t="shared" si="4"/>
        <v>0</v>
      </c>
      <c r="U40" s="21">
        <f t="shared" si="4"/>
        <v>0</v>
      </c>
      <c r="V40" s="21">
        <f t="shared" si="4"/>
        <v>0</v>
      </c>
      <c r="W40" s="21">
        <f t="shared" si="4"/>
        <v>0</v>
      </c>
      <c r="X40" s="21">
        <f t="shared" si="4"/>
        <v>0</v>
      </c>
      <c r="Y40" s="21">
        <f t="shared" si="4"/>
        <v>0</v>
      </c>
      <c r="Z40" s="21">
        <f t="shared" si="4"/>
        <v>0</v>
      </c>
      <c r="AA40" s="21">
        <f t="shared" si="4"/>
        <v>0</v>
      </c>
      <c r="AB40" s="21">
        <f t="shared" si="4"/>
        <v>0</v>
      </c>
      <c r="AC40" s="21">
        <f t="shared" si="4"/>
        <v>0</v>
      </c>
      <c r="AD40" s="21">
        <f t="shared" si="4"/>
        <v>0</v>
      </c>
      <c r="AE40" s="21">
        <f t="shared" si="4"/>
        <v>0</v>
      </c>
      <c r="AF40" s="21">
        <f t="shared" si="4"/>
        <v>0</v>
      </c>
      <c r="AG40" s="21">
        <f t="shared" si="4"/>
        <v>0</v>
      </c>
      <c r="AH40" s="21">
        <f t="shared" si="4"/>
        <v>0</v>
      </c>
      <c r="AI40" s="21">
        <f t="shared" si="4"/>
        <v>0</v>
      </c>
      <c r="AJ40" s="21">
        <f t="shared" si="4"/>
        <v>0</v>
      </c>
      <c r="AK40" s="21">
        <f t="shared" si="4"/>
        <v>0</v>
      </c>
      <c r="AL40" s="21">
        <f t="shared" si="4"/>
        <v>0</v>
      </c>
      <c r="AM40" s="21">
        <f t="shared" si="4"/>
        <v>0</v>
      </c>
      <c r="AN40" s="21">
        <f t="shared" si="4"/>
        <v>0</v>
      </c>
      <c r="AO40" s="21">
        <f t="shared" si="4"/>
        <v>0</v>
      </c>
      <c r="AP40" s="21">
        <f t="shared" si="4"/>
        <v>0</v>
      </c>
      <c r="AQ40" s="21">
        <f t="shared" si="4"/>
        <v>0</v>
      </c>
      <c r="AR40" s="21">
        <f t="shared" si="4"/>
        <v>0</v>
      </c>
      <c r="AS40" s="21">
        <f t="shared" si="4"/>
        <v>0</v>
      </c>
      <c r="AT40" s="21">
        <f t="shared" si="4"/>
        <v>0</v>
      </c>
      <c r="AU40" s="21">
        <f t="shared" si="4"/>
        <v>0</v>
      </c>
      <c r="AV40" s="21">
        <f t="shared" si="4"/>
        <v>0</v>
      </c>
      <c r="AW40" s="21">
        <f t="shared" si="4"/>
        <v>0</v>
      </c>
      <c r="AX40" s="21">
        <f t="shared" si="4"/>
        <v>0</v>
      </c>
      <c r="AY40" s="21">
        <f t="shared" si="4"/>
        <v>0</v>
      </c>
      <c r="AZ40" s="21">
        <f t="shared" si="4"/>
        <v>0</v>
      </c>
      <c r="BA40" s="21">
        <f t="shared" si="4"/>
        <v>0</v>
      </c>
      <c r="BB40" s="21">
        <f t="shared" si="4"/>
        <v>0</v>
      </c>
      <c r="BC40" s="21">
        <f t="shared" si="4"/>
        <v>0</v>
      </c>
      <c r="BD40" s="21">
        <f t="shared" si="4"/>
        <v>0</v>
      </c>
      <c r="BE40" s="21">
        <f t="shared" si="4"/>
        <v>0</v>
      </c>
      <c r="BF40" s="21">
        <f t="shared" si="4"/>
        <v>0</v>
      </c>
      <c r="BG40" s="21">
        <f t="shared" si="4"/>
        <v>0</v>
      </c>
      <c r="BH40" s="22">
        <f t="shared" si="4"/>
        <v>0</v>
      </c>
      <c r="BI40" s="22">
        <f t="shared" si="4"/>
        <v>0</v>
      </c>
      <c r="BJ40" s="22">
        <f t="shared" si="4"/>
        <v>0</v>
      </c>
      <c r="BK40" s="22">
        <f t="shared" si="4"/>
        <v>0</v>
      </c>
      <c r="BL40" s="22">
        <f t="shared" si="4"/>
        <v>0</v>
      </c>
      <c r="BM40" s="22">
        <f t="shared" si="4"/>
        <v>0</v>
      </c>
      <c r="BN40" s="22">
        <f t="shared" si="4"/>
        <v>0</v>
      </c>
      <c r="BO40" s="22">
        <f t="shared" si="4"/>
        <v>0</v>
      </c>
      <c r="BP40" s="22">
        <f t="shared" si="4"/>
        <v>0</v>
      </c>
      <c r="BQ40" s="22">
        <f t="shared" ref="BQ40:DO40" si="5">BQ39/25%</f>
        <v>0</v>
      </c>
      <c r="BR40" s="22">
        <f t="shared" si="5"/>
        <v>0</v>
      </c>
      <c r="BS40" s="22">
        <f t="shared" si="5"/>
        <v>0</v>
      </c>
      <c r="BT40" s="22">
        <f t="shared" si="5"/>
        <v>0</v>
      </c>
      <c r="BU40" s="22">
        <f t="shared" si="5"/>
        <v>0</v>
      </c>
      <c r="BV40" s="22">
        <f t="shared" si="5"/>
        <v>0</v>
      </c>
      <c r="BW40" s="21">
        <f t="shared" si="5"/>
        <v>0</v>
      </c>
      <c r="BX40" s="21">
        <f t="shared" si="5"/>
        <v>0</v>
      </c>
      <c r="BY40" s="21">
        <f t="shared" si="5"/>
        <v>0</v>
      </c>
      <c r="BZ40" s="21">
        <f t="shared" si="5"/>
        <v>0</v>
      </c>
      <c r="CA40" s="21">
        <f t="shared" si="5"/>
        <v>0</v>
      </c>
      <c r="CB40" s="21">
        <f t="shared" si="5"/>
        <v>0</v>
      </c>
      <c r="CC40" s="21">
        <f t="shared" si="5"/>
        <v>0</v>
      </c>
      <c r="CD40" s="21">
        <f t="shared" si="5"/>
        <v>0</v>
      </c>
      <c r="CE40" s="21">
        <f t="shared" si="5"/>
        <v>0</v>
      </c>
      <c r="CF40" s="21">
        <f t="shared" si="5"/>
        <v>0</v>
      </c>
      <c r="CG40" s="21">
        <f t="shared" si="5"/>
        <v>0</v>
      </c>
      <c r="CH40" s="21">
        <f t="shared" si="5"/>
        <v>0</v>
      </c>
      <c r="CI40" s="21">
        <f t="shared" si="5"/>
        <v>0</v>
      </c>
      <c r="CJ40" s="21">
        <f t="shared" si="5"/>
        <v>0</v>
      </c>
      <c r="CK40" s="21">
        <f t="shared" si="5"/>
        <v>0</v>
      </c>
      <c r="CL40" s="21">
        <f t="shared" si="5"/>
        <v>0</v>
      </c>
      <c r="CM40" s="21">
        <f t="shared" si="5"/>
        <v>0</v>
      </c>
      <c r="CN40" s="21">
        <f t="shared" si="5"/>
        <v>0</v>
      </c>
      <c r="CO40" s="21">
        <f t="shared" si="5"/>
        <v>0</v>
      </c>
      <c r="CP40" s="21">
        <f t="shared" si="5"/>
        <v>0</v>
      </c>
      <c r="CQ40" s="21">
        <f t="shared" si="5"/>
        <v>0</v>
      </c>
      <c r="CR40" s="21">
        <f t="shared" si="5"/>
        <v>0</v>
      </c>
      <c r="CS40" s="21">
        <f t="shared" si="5"/>
        <v>0</v>
      </c>
      <c r="CT40" s="21">
        <f t="shared" si="5"/>
        <v>0</v>
      </c>
      <c r="CU40" s="21">
        <f t="shared" si="5"/>
        <v>0</v>
      </c>
      <c r="CV40" s="21">
        <f t="shared" si="5"/>
        <v>0</v>
      </c>
      <c r="CW40" s="21">
        <f t="shared" si="5"/>
        <v>0</v>
      </c>
      <c r="CX40" s="21">
        <f t="shared" si="5"/>
        <v>0</v>
      </c>
      <c r="CY40" s="21">
        <f t="shared" si="5"/>
        <v>0</v>
      </c>
      <c r="CZ40" s="21">
        <f t="shared" si="5"/>
        <v>0</v>
      </c>
      <c r="DA40" s="22">
        <f t="shared" si="5"/>
        <v>0</v>
      </c>
      <c r="DB40" s="22">
        <f t="shared" si="5"/>
        <v>0</v>
      </c>
      <c r="DC40" s="22">
        <f t="shared" si="5"/>
        <v>0</v>
      </c>
      <c r="DD40" s="22">
        <f t="shared" si="5"/>
        <v>0</v>
      </c>
      <c r="DE40" s="22">
        <f t="shared" si="5"/>
        <v>0</v>
      </c>
      <c r="DF40" s="22">
        <f t="shared" si="5"/>
        <v>0</v>
      </c>
      <c r="DG40" s="22">
        <f t="shared" si="5"/>
        <v>0</v>
      </c>
      <c r="DH40" s="22">
        <f t="shared" si="5"/>
        <v>0</v>
      </c>
      <c r="DI40" s="22">
        <f t="shared" si="5"/>
        <v>0</v>
      </c>
      <c r="DJ40" s="22">
        <f t="shared" si="5"/>
        <v>0</v>
      </c>
      <c r="DK40" s="22">
        <f t="shared" si="5"/>
        <v>0</v>
      </c>
      <c r="DL40" s="22">
        <f t="shared" si="5"/>
        <v>0</v>
      </c>
      <c r="DM40" s="22">
        <f t="shared" si="5"/>
        <v>0</v>
      </c>
      <c r="DN40" s="22">
        <f t="shared" si="5"/>
        <v>0</v>
      </c>
      <c r="DO40" s="22">
        <f t="shared" si="5"/>
        <v>0</v>
      </c>
    </row>
    <row r="41" spans="1:254" x14ac:dyDescent="0.25">
      <c r="B41" s="11"/>
      <c r="C41" s="12"/>
      <c r="T41" s="11"/>
    </row>
    <row r="42" spans="1:254" x14ac:dyDescent="0.25">
      <c r="B42" s="81" t="s">
        <v>809</v>
      </c>
      <c r="C42" s="82"/>
      <c r="D42" s="82"/>
      <c r="E42" s="83"/>
      <c r="F42" s="27"/>
      <c r="G42" s="27"/>
      <c r="T42" s="11"/>
    </row>
    <row r="43" spans="1:254" x14ac:dyDescent="0.25">
      <c r="B43" s="28" t="s">
        <v>810</v>
      </c>
      <c r="C43" s="29" t="s">
        <v>813</v>
      </c>
      <c r="D43" s="37">
        <f>E43/100*25</f>
        <v>0</v>
      </c>
      <c r="E43" s="30">
        <f>(C40+F40+I40+L40+O40+R40+U40)/7</f>
        <v>0</v>
      </c>
      <c r="F43" s="31"/>
      <c r="G43" s="31"/>
      <c r="T43" s="11"/>
    </row>
    <row r="44" spans="1:254" x14ac:dyDescent="0.25">
      <c r="B44" s="28" t="s">
        <v>811</v>
      </c>
      <c r="C44" s="32" t="s">
        <v>813</v>
      </c>
      <c r="D44" s="36">
        <f>E44/100*25</f>
        <v>0</v>
      </c>
      <c r="E44" s="33">
        <f>(D40+G40+J40+M40+P40+S40+V40)/7</f>
        <v>0</v>
      </c>
      <c r="F44" s="31"/>
      <c r="G44" s="31"/>
      <c r="T44" s="11"/>
    </row>
    <row r="45" spans="1:254" x14ac:dyDescent="0.25">
      <c r="B45" s="28" t="s">
        <v>812</v>
      </c>
      <c r="C45" s="32" t="s">
        <v>813</v>
      </c>
      <c r="D45" s="36">
        <f>E45/100*25</f>
        <v>0</v>
      </c>
      <c r="E45" s="33">
        <f>(E40+H40+K40+N40+Q40+T40+W40)/7</f>
        <v>0</v>
      </c>
      <c r="F45" s="31"/>
      <c r="G45" s="31"/>
      <c r="T45" s="11"/>
    </row>
    <row r="46" spans="1:254" x14ac:dyDescent="0.25">
      <c r="B46" s="28"/>
      <c r="C46" s="32"/>
      <c r="D46" s="35">
        <f>SUM(D43:D45)</f>
        <v>0</v>
      </c>
      <c r="E46" s="35">
        <f>SUM(E43:E45)</f>
        <v>0</v>
      </c>
      <c r="F46" s="31"/>
      <c r="G46" s="31"/>
    </row>
    <row r="47" spans="1:254" ht="15" customHeight="1" x14ac:dyDescent="0.25">
      <c r="B47" s="28"/>
      <c r="D47" s="84" t="s">
        <v>56</v>
      </c>
      <c r="E47" s="85"/>
      <c r="F47" s="89" t="s">
        <v>3</v>
      </c>
      <c r="G47" s="90"/>
    </row>
    <row r="48" spans="1:254" ht="15" customHeight="1" x14ac:dyDescent="0.25">
      <c r="B48" s="28" t="s">
        <v>810</v>
      </c>
      <c r="C48" s="32" t="s">
        <v>814</v>
      </c>
      <c r="D48" s="36">
        <f>E48/100*25</f>
        <v>0</v>
      </c>
      <c r="E48" s="33">
        <f>(X40+AA40+AD40+AG40+AJ40+AM40+AP40)/7</f>
        <v>0</v>
      </c>
      <c r="F48" s="36">
        <f>G48/100*25</f>
        <v>0</v>
      </c>
      <c r="G48" s="33">
        <f>(AS40+AV40+AY40+BB40+BE40)/5</f>
        <v>0</v>
      </c>
    </row>
    <row r="49" spans="2:7" x14ac:dyDescent="0.25">
      <c r="B49" s="28" t="s">
        <v>811</v>
      </c>
      <c r="C49" s="32" t="s">
        <v>814</v>
      </c>
      <c r="D49" s="36">
        <f>E49/100*25</f>
        <v>0</v>
      </c>
      <c r="E49" s="33">
        <f>(Y40+AB40+AE40+AH40+AK40+AN40+AQ40)/7</f>
        <v>0</v>
      </c>
      <c r="F49" s="36">
        <f>G49/100*25</f>
        <v>0</v>
      </c>
      <c r="G49" s="33">
        <f>(AT40+AW40+AZ40+BC40+BF40)/5</f>
        <v>0</v>
      </c>
    </row>
    <row r="50" spans="2:7" x14ac:dyDescent="0.25">
      <c r="B50" s="28" t="s">
        <v>812</v>
      </c>
      <c r="C50" s="32" t="s">
        <v>814</v>
      </c>
      <c r="D50" s="36">
        <f>E50/100*25</f>
        <v>0</v>
      </c>
      <c r="E50" s="33">
        <f>(Z40+AC40+AF40+AI40+AL40+AO40+AR40)/7</f>
        <v>0</v>
      </c>
      <c r="F50" s="36">
        <f>G50/100*25</f>
        <v>0</v>
      </c>
      <c r="G50" s="33">
        <f>(AU40+AX40+BA40+BD40+BG40)/5</f>
        <v>0</v>
      </c>
    </row>
    <row r="51" spans="2:7" x14ac:dyDescent="0.25">
      <c r="B51" s="28"/>
      <c r="C51" s="32"/>
      <c r="D51" s="35">
        <f>SUM(D48:D50)</f>
        <v>0</v>
      </c>
      <c r="E51" s="35">
        <f>SUM(E48:E50)</f>
        <v>0</v>
      </c>
      <c r="F51" s="35">
        <f>SUM(F48:F50)</f>
        <v>0</v>
      </c>
      <c r="G51" s="35">
        <f>SUM(G48:G50)</f>
        <v>0</v>
      </c>
    </row>
    <row r="52" spans="2:7" x14ac:dyDescent="0.25">
      <c r="B52" s="28" t="s">
        <v>810</v>
      </c>
      <c r="C52" s="32" t="s">
        <v>815</v>
      </c>
      <c r="D52" s="24">
        <f>E52/100*25</f>
        <v>0</v>
      </c>
      <c r="E52" s="33">
        <f>(BH40+BK40+BN40+BQ40+BT40)/5</f>
        <v>0</v>
      </c>
      <c r="F52" s="31"/>
      <c r="G52" s="31"/>
    </row>
    <row r="53" spans="2:7" x14ac:dyDescent="0.25">
      <c r="B53" s="28" t="s">
        <v>811</v>
      </c>
      <c r="C53" s="32" t="s">
        <v>815</v>
      </c>
      <c r="D53" s="24">
        <f>E53/100*25</f>
        <v>0</v>
      </c>
      <c r="E53" s="33">
        <f>(BI40+BL40+BO40+BR40+BU40)/5</f>
        <v>0</v>
      </c>
      <c r="F53" s="31"/>
      <c r="G53" s="31"/>
    </row>
    <row r="54" spans="2:7" x14ac:dyDescent="0.25">
      <c r="B54" s="28" t="s">
        <v>812</v>
      </c>
      <c r="C54" s="32" t="s">
        <v>815</v>
      </c>
      <c r="D54" s="24">
        <f>E54/100*25</f>
        <v>0</v>
      </c>
      <c r="E54" s="33">
        <f>(BJ40+BM40+BP40+BS40+BV40)/5</f>
        <v>0</v>
      </c>
      <c r="F54" s="31"/>
      <c r="G54" s="31"/>
    </row>
    <row r="55" spans="2:7" x14ac:dyDescent="0.25">
      <c r="B55" s="28"/>
      <c r="C55" s="32"/>
      <c r="D55" s="34">
        <f>SUM(D52:D54)</f>
        <v>0</v>
      </c>
      <c r="E55" s="35">
        <f>SUM(E52:E54)</f>
        <v>0</v>
      </c>
      <c r="F55" s="31"/>
      <c r="G55" s="31"/>
    </row>
    <row r="56" spans="2:7" x14ac:dyDescent="0.25">
      <c r="B56" s="28"/>
      <c r="C56" s="32"/>
      <c r="D56" s="84" t="s">
        <v>115</v>
      </c>
      <c r="E56" s="85"/>
      <c r="F56" s="91" t="s">
        <v>116</v>
      </c>
      <c r="G56" s="92"/>
    </row>
    <row r="57" spans="2:7" x14ac:dyDescent="0.25">
      <c r="B57" s="28" t="s">
        <v>810</v>
      </c>
      <c r="C57" s="32" t="s">
        <v>816</v>
      </c>
      <c r="D57" s="24">
        <f>E57/100*25</f>
        <v>0</v>
      </c>
      <c r="E57" s="33">
        <f>(BW40+BZ40+CC40+CF40)/4</f>
        <v>0</v>
      </c>
      <c r="F57" s="24">
        <f>G57/100*25</f>
        <v>0</v>
      </c>
      <c r="G57" s="33">
        <f>(CI40+CL40+CO40+CR40+CU40+CX40)/6</f>
        <v>0</v>
      </c>
    </row>
    <row r="58" spans="2:7" x14ac:dyDescent="0.25">
      <c r="B58" s="28" t="s">
        <v>811</v>
      </c>
      <c r="C58" s="32" t="s">
        <v>816</v>
      </c>
      <c r="D58" s="24">
        <f>E58/100*25</f>
        <v>0</v>
      </c>
      <c r="E58" s="33">
        <f>(BX40+CA40+CD40+CG40)/4</f>
        <v>0</v>
      </c>
      <c r="F58" s="24">
        <f t="shared" ref="F58:F59" si="6">G58/100*25</f>
        <v>0</v>
      </c>
      <c r="G58" s="33">
        <f>(CJ40+CM40+CP40+CS40+CV40+CY40)/6</f>
        <v>0</v>
      </c>
    </row>
    <row r="59" spans="2:7" x14ac:dyDescent="0.25">
      <c r="B59" s="28" t="s">
        <v>812</v>
      </c>
      <c r="C59" s="32" t="s">
        <v>816</v>
      </c>
      <c r="D59" s="24">
        <f>E59/100*25</f>
        <v>0</v>
      </c>
      <c r="E59" s="33">
        <f>(BY40+CB40+CE40+CH40)/4</f>
        <v>0</v>
      </c>
      <c r="F59" s="24">
        <f t="shared" si="6"/>
        <v>0</v>
      </c>
      <c r="G59" s="33">
        <f>(CK40+CN40+CQ40+CT40+CW40+CZ40)/6</f>
        <v>0</v>
      </c>
    </row>
    <row r="60" spans="2:7" x14ac:dyDescent="0.25">
      <c r="B60" s="28"/>
      <c r="C60" s="32"/>
      <c r="D60" s="34">
        <f>SUM(D57:D59)</f>
        <v>0</v>
      </c>
      <c r="E60" s="34">
        <f>SUM(E57:E59)</f>
        <v>0</v>
      </c>
      <c r="F60" s="34">
        <f>SUM(F57:F59)</f>
        <v>0</v>
      </c>
      <c r="G60" s="34">
        <f>SUM(G57:G59)</f>
        <v>0</v>
      </c>
    </row>
    <row r="61" spans="2:7" x14ac:dyDescent="0.25">
      <c r="B61" s="28" t="s">
        <v>810</v>
      </c>
      <c r="C61" s="32" t="s">
        <v>817</v>
      </c>
      <c r="D61" s="24">
        <f>E61/100*25</f>
        <v>0</v>
      </c>
      <c r="E61" s="33">
        <f>(DA40+DD40+DG40+DJ40+DM40)/5</f>
        <v>0</v>
      </c>
      <c r="F61" s="31"/>
      <c r="G61" s="31"/>
    </row>
    <row r="62" spans="2:7" x14ac:dyDescent="0.25">
      <c r="B62" s="28" t="s">
        <v>811</v>
      </c>
      <c r="C62" s="32" t="s">
        <v>817</v>
      </c>
      <c r="D62" s="24">
        <f>E62/100*25</f>
        <v>0</v>
      </c>
      <c r="E62" s="33">
        <f>(DB40+DE40+DH40+DK40+DN40)/5</f>
        <v>0</v>
      </c>
      <c r="F62" s="31"/>
      <c r="G62" s="31"/>
    </row>
    <row r="63" spans="2:7" x14ac:dyDescent="0.25">
      <c r="B63" s="28" t="s">
        <v>812</v>
      </c>
      <c r="C63" s="32" t="s">
        <v>817</v>
      </c>
      <c r="D63" s="24">
        <f>E63/100*25</f>
        <v>0</v>
      </c>
      <c r="E63" s="33">
        <f>(DC40+DF40+DI40+DL40+DO40)/5</f>
        <v>0</v>
      </c>
      <c r="F63" s="31"/>
      <c r="G63" s="31"/>
    </row>
    <row r="64" spans="2:7" x14ac:dyDescent="0.25">
      <c r="B64" s="28"/>
      <c r="C64" s="32"/>
      <c r="D64" s="34">
        <f>SUM(D61:D63)</f>
        <v>0</v>
      </c>
      <c r="E64" s="34">
        <f>SUM(E61:E63)</f>
        <v>0</v>
      </c>
      <c r="F64" s="31"/>
      <c r="G64" s="31"/>
    </row>
  </sheetData>
  <mergeCells count="102">
    <mergeCell ref="A2:O2"/>
    <mergeCell ref="DD12:DF12"/>
    <mergeCell ref="DA12:DC12"/>
    <mergeCell ref="DM12:DO12"/>
    <mergeCell ref="DJ12:DL12"/>
    <mergeCell ref="DG12:DI12"/>
    <mergeCell ref="DA4:DO4"/>
    <mergeCell ref="CX12:CZ12"/>
    <mergeCell ref="CR11:CT11"/>
    <mergeCell ref="CU11:CW11"/>
    <mergeCell ref="CX11:CZ11"/>
    <mergeCell ref="DA11:DC11"/>
    <mergeCell ref="DD11:DF11"/>
    <mergeCell ref="DG11:DI11"/>
    <mergeCell ref="DJ11:DL11"/>
    <mergeCell ref="DM11:DO11"/>
    <mergeCell ref="CC12:CE12"/>
    <mergeCell ref="BZ12:CB12"/>
    <mergeCell ref="BW12:BY12"/>
    <mergeCell ref="CU12:CW12"/>
    <mergeCell ref="CR12:CT12"/>
    <mergeCell ref="CO12:CQ12"/>
    <mergeCell ref="CL12:CN12"/>
    <mergeCell ref="CF12:CH12"/>
    <mergeCell ref="BZ11:CB11"/>
    <mergeCell ref="CC11:CE11"/>
    <mergeCell ref="CF11:CH11"/>
    <mergeCell ref="CI12:CK12"/>
    <mergeCell ref="CI11:CK11"/>
    <mergeCell ref="CL11:CN11"/>
    <mergeCell ref="CO11:CQ11"/>
    <mergeCell ref="BN11:BP11"/>
    <mergeCell ref="BW11:BY11"/>
    <mergeCell ref="BT11:BV11"/>
    <mergeCell ref="BQ11:BS11"/>
    <mergeCell ref="BT12:BV12"/>
    <mergeCell ref="BH4:BV4"/>
    <mergeCell ref="BH5:BV5"/>
    <mergeCell ref="BH11:BJ11"/>
    <mergeCell ref="BK11:BM11"/>
    <mergeCell ref="AV11:AX11"/>
    <mergeCell ref="AY11:BA11"/>
    <mergeCell ref="AY12:BA12"/>
    <mergeCell ref="BB12:BD12"/>
    <mergeCell ref="BE12:BG12"/>
    <mergeCell ref="AP11:AR11"/>
    <mergeCell ref="AS11:AU11"/>
    <mergeCell ref="I11:K11"/>
    <mergeCell ref="L11:N11"/>
    <mergeCell ref="O11:Q11"/>
    <mergeCell ref="BH12:BJ12"/>
    <mergeCell ref="BK12:BM12"/>
    <mergeCell ref="BN12:BP12"/>
    <mergeCell ref="BQ12:BS12"/>
    <mergeCell ref="DM2:DN2"/>
    <mergeCell ref="F47:G47"/>
    <mergeCell ref="F56:G56"/>
    <mergeCell ref="BW4:CH4"/>
    <mergeCell ref="CI5:CZ5"/>
    <mergeCell ref="CI4:CZ4"/>
    <mergeCell ref="DA5:DO5"/>
    <mergeCell ref="X5:AR5"/>
    <mergeCell ref="AS5:BG5"/>
    <mergeCell ref="BW5:CH5"/>
    <mergeCell ref="C5:W10"/>
    <mergeCell ref="C11:E11"/>
    <mergeCell ref="F11:H11"/>
    <mergeCell ref="R11:T11"/>
    <mergeCell ref="U11:W11"/>
    <mergeCell ref="X11:Z11"/>
    <mergeCell ref="X12:Z12"/>
    <mergeCell ref="AG12:AI12"/>
    <mergeCell ref="AJ12:AL12"/>
    <mergeCell ref="L12:N12"/>
    <mergeCell ref="O12:Q12"/>
    <mergeCell ref="R12:T12"/>
    <mergeCell ref="U12:W12"/>
    <mergeCell ref="C12:E12"/>
    <mergeCell ref="AA11:AC11"/>
    <mergeCell ref="AD11:AF11"/>
    <mergeCell ref="AA12:AC12"/>
    <mergeCell ref="AD12:AF12"/>
    <mergeCell ref="AP12:AR12"/>
    <mergeCell ref="B42:E42"/>
    <mergeCell ref="D56:E56"/>
    <mergeCell ref="A39:B39"/>
    <mergeCell ref="AM12:AO12"/>
    <mergeCell ref="AG11:AI11"/>
    <mergeCell ref="AJ11:AL11"/>
    <mergeCell ref="AM11:AO11"/>
    <mergeCell ref="D47:E47"/>
    <mergeCell ref="A40:B40"/>
    <mergeCell ref="F12:H12"/>
    <mergeCell ref="I12:K12"/>
    <mergeCell ref="A4:A13"/>
    <mergeCell ref="B4:B13"/>
    <mergeCell ref="C4:W4"/>
    <mergeCell ref="X4:BG4"/>
    <mergeCell ref="BB11:BD11"/>
    <mergeCell ref="BE11:BG11"/>
    <mergeCell ref="AS12:AU12"/>
    <mergeCell ref="AV12:AX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DG6" sqref="DG6:DR6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152</v>
      </c>
      <c r="B1" s="14" t="s">
        <v>151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3" t="s">
        <v>834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7"/>
      <c r="P2" s="7"/>
      <c r="Q2" s="7"/>
      <c r="R2" s="7"/>
      <c r="S2" s="7"/>
      <c r="T2" s="7"/>
      <c r="U2" s="7"/>
      <c r="V2" s="7"/>
      <c r="DP2" s="88" t="s">
        <v>1375</v>
      </c>
      <c r="DQ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100" t="s">
        <v>0</v>
      </c>
      <c r="B5" s="100" t="s">
        <v>1</v>
      </c>
      <c r="C5" s="101" t="s">
        <v>57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95" t="s">
        <v>2</v>
      </c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102" t="s">
        <v>87</v>
      </c>
      <c r="AN5" s="102"/>
      <c r="AO5" s="102"/>
      <c r="AP5" s="102"/>
      <c r="AQ5" s="102"/>
      <c r="AR5" s="102"/>
      <c r="AS5" s="102"/>
      <c r="AT5" s="102"/>
      <c r="AU5" s="102"/>
      <c r="AV5" s="102"/>
      <c r="AW5" s="102"/>
      <c r="AX5" s="102"/>
      <c r="AY5" s="102" t="s">
        <v>114</v>
      </c>
      <c r="AZ5" s="102"/>
      <c r="BA5" s="102"/>
      <c r="BB5" s="102"/>
      <c r="BC5" s="102"/>
      <c r="BD5" s="102"/>
      <c r="BE5" s="102"/>
      <c r="BF5" s="102"/>
      <c r="BG5" s="102"/>
      <c r="BH5" s="102"/>
      <c r="BI5" s="102"/>
      <c r="BJ5" s="102"/>
      <c r="BK5" s="102"/>
      <c r="BL5" s="102"/>
      <c r="BM5" s="102"/>
      <c r="BN5" s="102"/>
      <c r="BO5" s="102"/>
      <c r="BP5" s="102"/>
      <c r="BQ5" s="102"/>
      <c r="BR5" s="102"/>
      <c r="BS5" s="102"/>
      <c r="BT5" s="102"/>
      <c r="BU5" s="102"/>
      <c r="BV5" s="102"/>
      <c r="BW5" s="102"/>
      <c r="BX5" s="102"/>
      <c r="BY5" s="102"/>
      <c r="BZ5" s="102"/>
      <c r="CA5" s="102"/>
      <c r="CB5" s="102"/>
      <c r="CC5" s="102"/>
      <c r="CD5" s="102"/>
      <c r="CE5" s="102"/>
      <c r="CF5" s="102"/>
      <c r="CG5" s="102"/>
      <c r="CH5" s="102"/>
      <c r="CI5" s="102"/>
      <c r="CJ5" s="102"/>
      <c r="CK5" s="102"/>
      <c r="CL5" s="102"/>
      <c r="CM5" s="102"/>
      <c r="CN5" s="102"/>
      <c r="CO5" s="102"/>
      <c r="CP5" s="102"/>
      <c r="CQ5" s="102"/>
      <c r="CR5" s="102"/>
      <c r="CS5" s="102"/>
      <c r="CT5" s="102"/>
      <c r="CU5" s="102"/>
      <c r="CV5" s="102"/>
      <c r="CW5" s="102"/>
      <c r="CX5" s="102"/>
      <c r="CY5" s="102"/>
      <c r="CZ5" s="102"/>
      <c r="DA5" s="102"/>
      <c r="DB5" s="102"/>
      <c r="DC5" s="102"/>
      <c r="DD5" s="102"/>
      <c r="DE5" s="102"/>
      <c r="DF5" s="102"/>
      <c r="DG5" s="104" t="s">
        <v>137</v>
      </c>
      <c r="DH5" s="104"/>
      <c r="DI5" s="104"/>
      <c r="DJ5" s="104"/>
      <c r="DK5" s="104"/>
      <c r="DL5" s="104"/>
      <c r="DM5" s="104"/>
      <c r="DN5" s="104"/>
      <c r="DO5" s="104"/>
      <c r="DP5" s="104"/>
      <c r="DQ5" s="104"/>
      <c r="DR5" s="104"/>
    </row>
    <row r="6" spans="1:254" ht="15.75" customHeight="1" x14ac:dyDescent="0.25">
      <c r="A6" s="100"/>
      <c r="B6" s="100"/>
      <c r="C6" s="97" t="s">
        <v>1382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97" t="s">
        <v>1385</v>
      </c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  <c r="AA6" s="97" t="s">
        <v>3</v>
      </c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 t="s">
        <v>88</v>
      </c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 t="s">
        <v>157</v>
      </c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 t="s">
        <v>115</v>
      </c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4" t="s">
        <v>172</v>
      </c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 t="s">
        <v>184</v>
      </c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 t="s">
        <v>116</v>
      </c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5" t="s">
        <v>1386</v>
      </c>
      <c r="DH6" s="96"/>
      <c r="DI6" s="96"/>
      <c r="DJ6" s="96"/>
      <c r="DK6" s="96"/>
      <c r="DL6" s="96"/>
      <c r="DM6" s="96"/>
      <c r="DN6" s="96"/>
      <c r="DO6" s="96"/>
      <c r="DP6" s="96"/>
      <c r="DQ6" s="96"/>
      <c r="DR6" s="96"/>
    </row>
    <row r="7" spans="1:254" ht="0.75" customHeight="1" x14ac:dyDescent="0.25">
      <c r="A7" s="100"/>
      <c r="B7" s="100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100"/>
      <c r="B8" s="100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100"/>
      <c r="B9" s="100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100"/>
      <c r="B10" s="10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100"/>
      <c r="B11" s="100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100"/>
      <c r="B12" s="100"/>
      <c r="C12" s="79" t="s">
        <v>153</v>
      </c>
      <c r="D12" s="79" t="s">
        <v>5</v>
      </c>
      <c r="E12" s="79" t="s">
        <v>6</v>
      </c>
      <c r="F12" s="79" t="s">
        <v>154</v>
      </c>
      <c r="G12" s="79" t="s">
        <v>7</v>
      </c>
      <c r="H12" s="79" t="s">
        <v>8</v>
      </c>
      <c r="I12" s="79" t="s">
        <v>155</v>
      </c>
      <c r="J12" s="79" t="s">
        <v>9</v>
      </c>
      <c r="K12" s="79" t="s">
        <v>10</v>
      </c>
      <c r="L12" s="79" t="s">
        <v>156</v>
      </c>
      <c r="M12" s="79" t="s">
        <v>9</v>
      </c>
      <c r="N12" s="79" t="s">
        <v>10</v>
      </c>
      <c r="O12" s="79" t="s">
        <v>170</v>
      </c>
      <c r="P12" s="79"/>
      <c r="Q12" s="79"/>
      <c r="R12" s="79" t="s">
        <v>5</v>
      </c>
      <c r="S12" s="79"/>
      <c r="T12" s="79"/>
      <c r="U12" s="79" t="s">
        <v>171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96" t="s">
        <v>14</v>
      </c>
      <c r="AH12" s="96"/>
      <c r="AI12" s="96"/>
      <c r="AJ12" s="79" t="s">
        <v>9</v>
      </c>
      <c r="AK12" s="79"/>
      <c r="AL12" s="79"/>
      <c r="AM12" s="96" t="s">
        <v>166</v>
      </c>
      <c r="AN12" s="96"/>
      <c r="AO12" s="96"/>
      <c r="AP12" s="96" t="s">
        <v>167</v>
      </c>
      <c r="AQ12" s="96"/>
      <c r="AR12" s="96"/>
      <c r="AS12" s="96" t="s">
        <v>168</v>
      </c>
      <c r="AT12" s="96"/>
      <c r="AU12" s="96"/>
      <c r="AV12" s="96" t="s">
        <v>169</v>
      </c>
      <c r="AW12" s="96"/>
      <c r="AX12" s="96"/>
      <c r="AY12" s="96" t="s">
        <v>158</v>
      </c>
      <c r="AZ12" s="96"/>
      <c r="BA12" s="96"/>
      <c r="BB12" s="96" t="s">
        <v>159</v>
      </c>
      <c r="BC12" s="96"/>
      <c r="BD12" s="96"/>
      <c r="BE12" s="96" t="s">
        <v>160</v>
      </c>
      <c r="BF12" s="96"/>
      <c r="BG12" s="96"/>
      <c r="BH12" s="96" t="s">
        <v>161</v>
      </c>
      <c r="BI12" s="96"/>
      <c r="BJ12" s="96"/>
      <c r="BK12" s="96" t="s">
        <v>162</v>
      </c>
      <c r="BL12" s="96"/>
      <c r="BM12" s="96"/>
      <c r="BN12" s="96" t="s">
        <v>163</v>
      </c>
      <c r="BO12" s="96"/>
      <c r="BP12" s="96"/>
      <c r="BQ12" s="96" t="s">
        <v>164</v>
      </c>
      <c r="BR12" s="96"/>
      <c r="BS12" s="96"/>
      <c r="BT12" s="96" t="s">
        <v>165</v>
      </c>
      <c r="BU12" s="96"/>
      <c r="BV12" s="96"/>
      <c r="BW12" s="96" t="s">
        <v>177</v>
      </c>
      <c r="BX12" s="96"/>
      <c r="BY12" s="96"/>
      <c r="BZ12" s="96" t="s">
        <v>178</v>
      </c>
      <c r="CA12" s="96"/>
      <c r="CB12" s="96"/>
      <c r="CC12" s="96" t="s">
        <v>179</v>
      </c>
      <c r="CD12" s="96"/>
      <c r="CE12" s="96"/>
      <c r="CF12" s="96" t="s">
        <v>180</v>
      </c>
      <c r="CG12" s="96"/>
      <c r="CH12" s="96"/>
      <c r="CI12" s="96" t="s">
        <v>181</v>
      </c>
      <c r="CJ12" s="96"/>
      <c r="CK12" s="96"/>
      <c r="CL12" s="96" t="s">
        <v>182</v>
      </c>
      <c r="CM12" s="96"/>
      <c r="CN12" s="96"/>
      <c r="CO12" s="96" t="s">
        <v>183</v>
      </c>
      <c r="CP12" s="96"/>
      <c r="CQ12" s="96"/>
      <c r="CR12" s="96" t="s">
        <v>173</v>
      </c>
      <c r="CS12" s="96"/>
      <c r="CT12" s="96"/>
      <c r="CU12" s="96" t="s">
        <v>174</v>
      </c>
      <c r="CV12" s="96"/>
      <c r="CW12" s="96"/>
      <c r="CX12" s="96" t="s">
        <v>175</v>
      </c>
      <c r="CY12" s="96"/>
      <c r="CZ12" s="96"/>
      <c r="DA12" s="96" t="s">
        <v>176</v>
      </c>
      <c r="DB12" s="96"/>
      <c r="DC12" s="96"/>
      <c r="DD12" s="96" t="s">
        <v>185</v>
      </c>
      <c r="DE12" s="96"/>
      <c r="DF12" s="96"/>
      <c r="DG12" s="96" t="s">
        <v>186</v>
      </c>
      <c r="DH12" s="96"/>
      <c r="DI12" s="96"/>
      <c r="DJ12" s="96" t="s">
        <v>187</v>
      </c>
      <c r="DK12" s="96"/>
      <c r="DL12" s="96"/>
      <c r="DM12" s="96" t="s">
        <v>188</v>
      </c>
      <c r="DN12" s="96"/>
      <c r="DO12" s="96"/>
      <c r="DP12" s="96" t="s">
        <v>189</v>
      </c>
      <c r="DQ12" s="96"/>
      <c r="DR12" s="96"/>
    </row>
    <row r="13" spans="1:254" ht="59.25" customHeight="1" x14ac:dyDescent="0.25">
      <c r="A13" s="100"/>
      <c r="B13" s="100"/>
      <c r="C13" s="80" t="s">
        <v>900</v>
      </c>
      <c r="D13" s="80"/>
      <c r="E13" s="80"/>
      <c r="F13" s="80" t="s">
        <v>904</v>
      </c>
      <c r="G13" s="80"/>
      <c r="H13" s="80"/>
      <c r="I13" s="80" t="s">
        <v>905</v>
      </c>
      <c r="J13" s="80"/>
      <c r="K13" s="80"/>
      <c r="L13" s="80" t="s">
        <v>906</v>
      </c>
      <c r="M13" s="80"/>
      <c r="N13" s="80"/>
      <c r="O13" s="80" t="s">
        <v>200</v>
      </c>
      <c r="P13" s="80"/>
      <c r="Q13" s="80"/>
      <c r="R13" s="80" t="s">
        <v>202</v>
      </c>
      <c r="S13" s="80"/>
      <c r="T13" s="80"/>
      <c r="U13" s="80" t="s">
        <v>908</v>
      </c>
      <c r="V13" s="80"/>
      <c r="W13" s="80"/>
      <c r="X13" s="80" t="s">
        <v>909</v>
      </c>
      <c r="Y13" s="80"/>
      <c r="Z13" s="80"/>
      <c r="AA13" s="80" t="s">
        <v>910</v>
      </c>
      <c r="AB13" s="80"/>
      <c r="AC13" s="80"/>
      <c r="AD13" s="80" t="s">
        <v>912</v>
      </c>
      <c r="AE13" s="80"/>
      <c r="AF13" s="80"/>
      <c r="AG13" s="80" t="s">
        <v>914</v>
      </c>
      <c r="AH13" s="80"/>
      <c r="AI13" s="80"/>
      <c r="AJ13" s="80" t="s">
        <v>1320</v>
      </c>
      <c r="AK13" s="80"/>
      <c r="AL13" s="80"/>
      <c r="AM13" s="80" t="s">
        <v>919</v>
      </c>
      <c r="AN13" s="80"/>
      <c r="AO13" s="80"/>
      <c r="AP13" s="80" t="s">
        <v>920</v>
      </c>
      <c r="AQ13" s="80"/>
      <c r="AR13" s="80"/>
      <c r="AS13" s="80" t="s">
        <v>921</v>
      </c>
      <c r="AT13" s="80"/>
      <c r="AU13" s="80"/>
      <c r="AV13" s="80" t="s">
        <v>922</v>
      </c>
      <c r="AW13" s="80"/>
      <c r="AX13" s="80"/>
      <c r="AY13" s="80" t="s">
        <v>924</v>
      </c>
      <c r="AZ13" s="80"/>
      <c r="BA13" s="80"/>
      <c r="BB13" s="80" t="s">
        <v>925</v>
      </c>
      <c r="BC13" s="80"/>
      <c r="BD13" s="80"/>
      <c r="BE13" s="80" t="s">
        <v>926</v>
      </c>
      <c r="BF13" s="80"/>
      <c r="BG13" s="80"/>
      <c r="BH13" s="80" t="s">
        <v>927</v>
      </c>
      <c r="BI13" s="80"/>
      <c r="BJ13" s="80"/>
      <c r="BK13" s="80" t="s">
        <v>928</v>
      </c>
      <c r="BL13" s="80"/>
      <c r="BM13" s="80"/>
      <c r="BN13" s="80" t="s">
        <v>930</v>
      </c>
      <c r="BO13" s="80"/>
      <c r="BP13" s="80"/>
      <c r="BQ13" s="80" t="s">
        <v>931</v>
      </c>
      <c r="BR13" s="80"/>
      <c r="BS13" s="80"/>
      <c r="BT13" s="80" t="s">
        <v>933</v>
      </c>
      <c r="BU13" s="80"/>
      <c r="BV13" s="80"/>
      <c r="BW13" s="80" t="s">
        <v>935</v>
      </c>
      <c r="BX13" s="80"/>
      <c r="BY13" s="80"/>
      <c r="BZ13" s="80" t="s">
        <v>936</v>
      </c>
      <c r="CA13" s="80"/>
      <c r="CB13" s="80"/>
      <c r="CC13" s="80" t="s">
        <v>940</v>
      </c>
      <c r="CD13" s="80"/>
      <c r="CE13" s="80"/>
      <c r="CF13" s="80" t="s">
        <v>943</v>
      </c>
      <c r="CG13" s="80"/>
      <c r="CH13" s="80"/>
      <c r="CI13" s="80" t="s">
        <v>944</v>
      </c>
      <c r="CJ13" s="80"/>
      <c r="CK13" s="80"/>
      <c r="CL13" s="80" t="s">
        <v>945</v>
      </c>
      <c r="CM13" s="80"/>
      <c r="CN13" s="80"/>
      <c r="CO13" s="80" t="s">
        <v>946</v>
      </c>
      <c r="CP13" s="80"/>
      <c r="CQ13" s="80"/>
      <c r="CR13" s="80" t="s">
        <v>948</v>
      </c>
      <c r="CS13" s="80"/>
      <c r="CT13" s="80"/>
      <c r="CU13" s="80" t="s">
        <v>949</v>
      </c>
      <c r="CV13" s="80"/>
      <c r="CW13" s="80"/>
      <c r="CX13" s="80" t="s">
        <v>950</v>
      </c>
      <c r="CY13" s="80"/>
      <c r="CZ13" s="80"/>
      <c r="DA13" s="80" t="s">
        <v>951</v>
      </c>
      <c r="DB13" s="80"/>
      <c r="DC13" s="80"/>
      <c r="DD13" s="80" t="s">
        <v>952</v>
      </c>
      <c r="DE13" s="80"/>
      <c r="DF13" s="80"/>
      <c r="DG13" s="80" t="s">
        <v>953</v>
      </c>
      <c r="DH13" s="80"/>
      <c r="DI13" s="80"/>
      <c r="DJ13" s="80" t="s">
        <v>955</v>
      </c>
      <c r="DK13" s="80"/>
      <c r="DL13" s="80"/>
      <c r="DM13" s="80" t="s">
        <v>956</v>
      </c>
      <c r="DN13" s="80"/>
      <c r="DO13" s="80"/>
      <c r="DP13" s="80" t="s">
        <v>957</v>
      </c>
      <c r="DQ13" s="80"/>
      <c r="DR13" s="80"/>
    </row>
    <row r="14" spans="1:254" ht="83.25" customHeight="1" x14ac:dyDescent="0.25">
      <c r="A14" s="100"/>
      <c r="B14" s="100"/>
      <c r="C14" s="58" t="s">
        <v>901</v>
      </c>
      <c r="D14" s="58" t="s">
        <v>902</v>
      </c>
      <c r="E14" s="58" t="s">
        <v>903</v>
      </c>
      <c r="F14" s="58" t="s">
        <v>41</v>
      </c>
      <c r="G14" s="58" t="s">
        <v>102</v>
      </c>
      <c r="H14" s="58" t="s">
        <v>190</v>
      </c>
      <c r="I14" s="58" t="s">
        <v>193</v>
      </c>
      <c r="J14" s="58" t="s">
        <v>194</v>
      </c>
      <c r="K14" s="58" t="s">
        <v>195</v>
      </c>
      <c r="L14" s="58" t="s">
        <v>197</v>
      </c>
      <c r="M14" s="58" t="s">
        <v>198</v>
      </c>
      <c r="N14" s="58" t="s">
        <v>199</v>
      </c>
      <c r="O14" s="58" t="s">
        <v>201</v>
      </c>
      <c r="P14" s="58" t="s">
        <v>73</v>
      </c>
      <c r="Q14" s="58" t="s">
        <v>74</v>
      </c>
      <c r="R14" s="58" t="s">
        <v>83</v>
      </c>
      <c r="S14" s="58" t="s">
        <v>70</v>
      </c>
      <c r="T14" s="58" t="s">
        <v>907</v>
      </c>
      <c r="U14" s="58" t="s">
        <v>204</v>
      </c>
      <c r="V14" s="58" t="s">
        <v>70</v>
      </c>
      <c r="W14" s="58" t="s">
        <v>85</v>
      </c>
      <c r="X14" s="58" t="s">
        <v>68</v>
      </c>
      <c r="Y14" s="58" t="s">
        <v>211</v>
      </c>
      <c r="Z14" s="58" t="s">
        <v>212</v>
      </c>
      <c r="AA14" s="58" t="s">
        <v>133</v>
      </c>
      <c r="AB14" s="58" t="s">
        <v>911</v>
      </c>
      <c r="AC14" s="58" t="s">
        <v>907</v>
      </c>
      <c r="AD14" s="58" t="s">
        <v>216</v>
      </c>
      <c r="AE14" s="58" t="s">
        <v>425</v>
      </c>
      <c r="AF14" s="58" t="s">
        <v>913</v>
      </c>
      <c r="AG14" s="58" t="s">
        <v>915</v>
      </c>
      <c r="AH14" s="58" t="s">
        <v>916</v>
      </c>
      <c r="AI14" s="58" t="s">
        <v>917</v>
      </c>
      <c r="AJ14" s="58" t="s">
        <v>214</v>
      </c>
      <c r="AK14" s="58" t="s">
        <v>918</v>
      </c>
      <c r="AL14" s="58" t="s">
        <v>64</v>
      </c>
      <c r="AM14" s="58" t="s">
        <v>213</v>
      </c>
      <c r="AN14" s="58" t="s">
        <v>102</v>
      </c>
      <c r="AO14" s="58" t="s">
        <v>217</v>
      </c>
      <c r="AP14" s="58" t="s">
        <v>221</v>
      </c>
      <c r="AQ14" s="58" t="s">
        <v>222</v>
      </c>
      <c r="AR14" s="58" t="s">
        <v>100</v>
      </c>
      <c r="AS14" s="58" t="s">
        <v>218</v>
      </c>
      <c r="AT14" s="58" t="s">
        <v>219</v>
      </c>
      <c r="AU14" s="58" t="s">
        <v>220</v>
      </c>
      <c r="AV14" s="58" t="s">
        <v>224</v>
      </c>
      <c r="AW14" s="58" t="s">
        <v>923</v>
      </c>
      <c r="AX14" s="58" t="s">
        <v>225</v>
      </c>
      <c r="AY14" s="58" t="s">
        <v>226</v>
      </c>
      <c r="AZ14" s="58" t="s">
        <v>227</v>
      </c>
      <c r="BA14" s="58" t="s">
        <v>228</v>
      </c>
      <c r="BB14" s="58" t="s">
        <v>229</v>
      </c>
      <c r="BC14" s="58" t="s">
        <v>70</v>
      </c>
      <c r="BD14" s="58" t="s">
        <v>230</v>
      </c>
      <c r="BE14" s="58" t="s">
        <v>231</v>
      </c>
      <c r="BF14" s="58" t="s">
        <v>843</v>
      </c>
      <c r="BG14" s="58" t="s">
        <v>232</v>
      </c>
      <c r="BH14" s="58" t="s">
        <v>16</v>
      </c>
      <c r="BI14" s="58" t="s">
        <v>234</v>
      </c>
      <c r="BJ14" s="58" t="s">
        <v>145</v>
      </c>
      <c r="BK14" s="58" t="s">
        <v>235</v>
      </c>
      <c r="BL14" s="58" t="s">
        <v>929</v>
      </c>
      <c r="BM14" s="58" t="s">
        <v>236</v>
      </c>
      <c r="BN14" s="58" t="s">
        <v>96</v>
      </c>
      <c r="BO14" s="58" t="s">
        <v>17</v>
      </c>
      <c r="BP14" s="58" t="s">
        <v>18</v>
      </c>
      <c r="BQ14" s="58" t="s">
        <v>932</v>
      </c>
      <c r="BR14" s="58" t="s">
        <v>843</v>
      </c>
      <c r="BS14" s="58" t="s">
        <v>217</v>
      </c>
      <c r="BT14" s="58" t="s">
        <v>934</v>
      </c>
      <c r="BU14" s="58" t="s">
        <v>237</v>
      </c>
      <c r="BV14" s="58" t="s">
        <v>238</v>
      </c>
      <c r="BW14" s="58" t="s">
        <v>146</v>
      </c>
      <c r="BX14" s="58" t="s">
        <v>233</v>
      </c>
      <c r="BY14" s="58" t="s">
        <v>207</v>
      </c>
      <c r="BZ14" s="58" t="s">
        <v>937</v>
      </c>
      <c r="CA14" s="58" t="s">
        <v>938</v>
      </c>
      <c r="CB14" s="58" t="s">
        <v>939</v>
      </c>
      <c r="CC14" s="58" t="s">
        <v>941</v>
      </c>
      <c r="CD14" s="58" t="s">
        <v>942</v>
      </c>
      <c r="CE14" s="58" t="s">
        <v>239</v>
      </c>
      <c r="CF14" s="58" t="s">
        <v>240</v>
      </c>
      <c r="CG14" s="58" t="s">
        <v>241</v>
      </c>
      <c r="CH14" s="58" t="s">
        <v>95</v>
      </c>
      <c r="CI14" s="58" t="s">
        <v>244</v>
      </c>
      <c r="CJ14" s="58" t="s">
        <v>245</v>
      </c>
      <c r="CK14" s="58" t="s">
        <v>124</v>
      </c>
      <c r="CL14" s="58" t="s">
        <v>246</v>
      </c>
      <c r="CM14" s="58" t="s">
        <v>247</v>
      </c>
      <c r="CN14" s="58" t="s">
        <v>248</v>
      </c>
      <c r="CO14" s="58" t="s">
        <v>249</v>
      </c>
      <c r="CP14" s="58" t="s">
        <v>250</v>
      </c>
      <c r="CQ14" s="58" t="s">
        <v>947</v>
      </c>
      <c r="CR14" s="58" t="s">
        <v>251</v>
      </c>
      <c r="CS14" s="58" t="s">
        <v>252</v>
      </c>
      <c r="CT14" s="58" t="s">
        <v>253</v>
      </c>
      <c r="CU14" s="58" t="s">
        <v>256</v>
      </c>
      <c r="CV14" s="58" t="s">
        <v>257</v>
      </c>
      <c r="CW14" s="58" t="s">
        <v>258</v>
      </c>
      <c r="CX14" s="58" t="s">
        <v>260</v>
      </c>
      <c r="CY14" s="58" t="s">
        <v>261</v>
      </c>
      <c r="CZ14" s="58" t="s">
        <v>262</v>
      </c>
      <c r="DA14" s="58" t="s">
        <v>263</v>
      </c>
      <c r="DB14" s="58" t="s">
        <v>63</v>
      </c>
      <c r="DC14" s="58" t="s">
        <v>264</v>
      </c>
      <c r="DD14" s="58" t="s">
        <v>259</v>
      </c>
      <c r="DE14" s="58" t="s">
        <v>223</v>
      </c>
      <c r="DF14" s="58" t="s">
        <v>103</v>
      </c>
      <c r="DG14" s="58" t="s">
        <v>954</v>
      </c>
      <c r="DH14" s="58" t="s">
        <v>1321</v>
      </c>
      <c r="DI14" s="58" t="s">
        <v>1322</v>
      </c>
      <c r="DJ14" s="58" t="s">
        <v>265</v>
      </c>
      <c r="DK14" s="58" t="s">
        <v>266</v>
      </c>
      <c r="DL14" s="58" t="s">
        <v>267</v>
      </c>
      <c r="DM14" s="58" t="s">
        <v>268</v>
      </c>
      <c r="DN14" s="58" t="s">
        <v>269</v>
      </c>
      <c r="DO14" s="58" t="s">
        <v>270</v>
      </c>
      <c r="DP14" s="58" t="s">
        <v>273</v>
      </c>
      <c r="DQ14" s="58" t="s">
        <v>274</v>
      </c>
      <c r="DR14" s="58" t="s">
        <v>149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86" t="s">
        <v>276</v>
      </c>
      <c r="B40" s="87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98" t="s">
        <v>838</v>
      </c>
      <c r="B41" s="99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81" t="s">
        <v>809</v>
      </c>
      <c r="C43" s="82"/>
      <c r="D43" s="82"/>
      <c r="E43" s="83"/>
      <c r="F43" s="27"/>
      <c r="G43" s="27"/>
    </row>
    <row r="44" spans="1:254" x14ac:dyDescent="0.25">
      <c r="B44" s="4" t="s">
        <v>810</v>
      </c>
      <c r="C44" s="41" t="s">
        <v>818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811</v>
      </c>
      <c r="C45" s="41" t="s">
        <v>818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812</v>
      </c>
      <c r="C46" s="41" t="s">
        <v>818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105" t="s">
        <v>56</v>
      </c>
      <c r="E48" s="106"/>
      <c r="F48" s="107" t="s">
        <v>3</v>
      </c>
      <c r="G48" s="108"/>
    </row>
    <row r="49" spans="2:13" x14ac:dyDescent="0.25">
      <c r="B49" s="4" t="s">
        <v>810</v>
      </c>
      <c r="C49" s="41" t="s">
        <v>819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811</v>
      </c>
      <c r="C50" s="41" t="s">
        <v>819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812</v>
      </c>
      <c r="C51" s="41" t="s">
        <v>819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810</v>
      </c>
      <c r="C53" s="41" t="s">
        <v>820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811</v>
      </c>
      <c r="C54" s="41" t="s">
        <v>820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812</v>
      </c>
      <c r="C55" s="41" t="s">
        <v>820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105" t="s">
        <v>157</v>
      </c>
      <c r="E57" s="106"/>
      <c r="F57" s="105" t="s">
        <v>115</v>
      </c>
      <c r="G57" s="106"/>
      <c r="H57" s="109" t="s">
        <v>172</v>
      </c>
      <c r="I57" s="110"/>
      <c r="J57" s="104" t="s">
        <v>184</v>
      </c>
      <c r="K57" s="104"/>
      <c r="L57" s="104" t="s">
        <v>116</v>
      </c>
      <c r="M57" s="104"/>
    </row>
    <row r="58" spans="2:13" x14ac:dyDescent="0.25">
      <c r="B58" s="4" t="s">
        <v>810</v>
      </c>
      <c r="C58" s="41" t="s">
        <v>821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811</v>
      </c>
      <c r="C59" s="41" t="s">
        <v>821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812</v>
      </c>
      <c r="C60" s="41" t="s">
        <v>821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810</v>
      </c>
      <c r="C62" s="41" t="s">
        <v>822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811</v>
      </c>
      <c r="C63" s="41" t="s">
        <v>822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812</v>
      </c>
      <c r="C64" s="41" t="s">
        <v>822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workbookViewId="0">
      <selection activeCell="A4" sqref="A4:B13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152</v>
      </c>
      <c r="B1" s="14" t="s">
        <v>277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103" t="s">
        <v>835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7"/>
      <c r="S2" s="7"/>
      <c r="T2" s="7"/>
      <c r="U2" s="7"/>
      <c r="V2" s="7"/>
      <c r="FI2" s="88" t="s">
        <v>1375</v>
      </c>
      <c r="FJ2" s="8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100" t="s">
        <v>0</v>
      </c>
      <c r="B4" s="100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11" t="s">
        <v>2</v>
      </c>
      <c r="S4" s="112"/>
      <c r="T4" s="112"/>
      <c r="U4" s="112"/>
      <c r="V4" s="112"/>
      <c r="W4" s="112"/>
      <c r="X4" s="112"/>
      <c r="Y4" s="112"/>
      <c r="Z4" s="112"/>
      <c r="AA4" s="112"/>
      <c r="AB4" s="112"/>
      <c r="AC4" s="112"/>
      <c r="AD4" s="112"/>
      <c r="AE4" s="112"/>
      <c r="AF4" s="112"/>
      <c r="AG4" s="112"/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3"/>
      <c r="BK4" s="102" t="s">
        <v>87</v>
      </c>
      <c r="BL4" s="102"/>
      <c r="BM4" s="102"/>
      <c r="BN4" s="102"/>
      <c r="BO4" s="102"/>
      <c r="BP4" s="102"/>
      <c r="BQ4" s="102"/>
      <c r="BR4" s="102"/>
      <c r="BS4" s="102"/>
      <c r="BT4" s="102"/>
      <c r="BU4" s="102"/>
      <c r="BV4" s="102"/>
      <c r="BW4" s="102"/>
      <c r="BX4" s="102"/>
      <c r="BY4" s="102"/>
      <c r="BZ4" s="114" t="s">
        <v>114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6"/>
      <c r="EW4" s="104" t="s">
        <v>137</v>
      </c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</row>
    <row r="5" spans="1:254" ht="15.75" customHeight="1" x14ac:dyDescent="0.25">
      <c r="A5" s="100"/>
      <c r="B5" s="100"/>
      <c r="C5" s="97" t="s">
        <v>1382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97" t="s">
        <v>1385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95" t="s">
        <v>3</v>
      </c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5"/>
      <c r="AS5" s="95"/>
      <c r="AT5" s="95"/>
      <c r="AU5" s="95"/>
      <c r="AV5" s="95" t="s">
        <v>329</v>
      </c>
      <c r="AW5" s="95"/>
      <c r="AX5" s="95"/>
      <c r="AY5" s="95"/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5"/>
      <c r="BK5" s="97" t="s">
        <v>330</v>
      </c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 t="s">
        <v>157</v>
      </c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4" t="s">
        <v>1017</v>
      </c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 t="s">
        <v>172</v>
      </c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117" t="s">
        <v>184</v>
      </c>
      <c r="DT5" s="117"/>
      <c r="DU5" s="117"/>
      <c r="DV5" s="117"/>
      <c r="DW5" s="117"/>
      <c r="DX5" s="117"/>
      <c r="DY5" s="117"/>
      <c r="DZ5" s="117"/>
      <c r="EA5" s="117"/>
      <c r="EB5" s="117"/>
      <c r="EC5" s="117"/>
      <c r="ED5" s="117"/>
      <c r="EE5" s="117"/>
      <c r="EF5" s="117"/>
      <c r="EG5" s="117"/>
      <c r="EH5" s="94" t="s">
        <v>116</v>
      </c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5" t="s">
        <v>1387</v>
      </c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</row>
    <row r="6" spans="1:254" ht="15.75" hidden="1" x14ac:dyDescent="0.25">
      <c r="A6" s="100"/>
      <c r="B6" s="100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100"/>
      <c r="B7" s="100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100"/>
      <c r="B8" s="100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100"/>
      <c r="B9" s="100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100"/>
      <c r="B10" s="100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100"/>
      <c r="B11" s="100"/>
      <c r="C11" s="79" t="s">
        <v>278</v>
      </c>
      <c r="D11" s="79" t="s">
        <v>5</v>
      </c>
      <c r="E11" s="79" t="s">
        <v>6</v>
      </c>
      <c r="F11" s="79" t="s">
        <v>317</v>
      </c>
      <c r="G11" s="79" t="s">
        <v>7</v>
      </c>
      <c r="H11" s="79" t="s">
        <v>8</v>
      </c>
      <c r="I11" s="79" t="s">
        <v>279</v>
      </c>
      <c r="J11" s="79" t="s">
        <v>9</v>
      </c>
      <c r="K11" s="79" t="s">
        <v>10</v>
      </c>
      <c r="L11" s="79" t="s">
        <v>280</v>
      </c>
      <c r="M11" s="79" t="s">
        <v>9</v>
      </c>
      <c r="N11" s="79" t="s">
        <v>10</v>
      </c>
      <c r="O11" s="79" t="s">
        <v>281</v>
      </c>
      <c r="P11" s="79" t="s">
        <v>11</v>
      </c>
      <c r="Q11" s="79" t="s">
        <v>4</v>
      </c>
      <c r="R11" s="79" t="s">
        <v>282</v>
      </c>
      <c r="S11" s="79"/>
      <c r="T11" s="79"/>
      <c r="U11" s="79" t="s">
        <v>976</v>
      </c>
      <c r="V11" s="79"/>
      <c r="W11" s="79"/>
      <c r="X11" s="79" t="s">
        <v>977</v>
      </c>
      <c r="Y11" s="79"/>
      <c r="Z11" s="79"/>
      <c r="AA11" s="96" t="s">
        <v>978</v>
      </c>
      <c r="AB11" s="96"/>
      <c r="AC11" s="96"/>
      <c r="AD11" s="79" t="s">
        <v>283</v>
      </c>
      <c r="AE11" s="79"/>
      <c r="AF11" s="79"/>
      <c r="AG11" s="79" t="s">
        <v>284</v>
      </c>
      <c r="AH11" s="79"/>
      <c r="AI11" s="79"/>
      <c r="AJ11" s="96" t="s">
        <v>285</v>
      </c>
      <c r="AK11" s="96"/>
      <c r="AL11" s="96"/>
      <c r="AM11" s="79" t="s">
        <v>286</v>
      </c>
      <c r="AN11" s="79"/>
      <c r="AO11" s="79"/>
      <c r="AP11" s="79" t="s">
        <v>287</v>
      </c>
      <c r="AQ11" s="79"/>
      <c r="AR11" s="79"/>
      <c r="AS11" s="79" t="s">
        <v>288</v>
      </c>
      <c r="AT11" s="79"/>
      <c r="AU11" s="79"/>
      <c r="AV11" s="79" t="s">
        <v>289</v>
      </c>
      <c r="AW11" s="79"/>
      <c r="AX11" s="79"/>
      <c r="AY11" s="79" t="s">
        <v>318</v>
      </c>
      <c r="AZ11" s="79"/>
      <c r="BA11" s="79"/>
      <c r="BB11" s="79" t="s">
        <v>290</v>
      </c>
      <c r="BC11" s="79"/>
      <c r="BD11" s="79"/>
      <c r="BE11" s="79" t="s">
        <v>1000</v>
      </c>
      <c r="BF11" s="79"/>
      <c r="BG11" s="79"/>
      <c r="BH11" s="79" t="s">
        <v>291</v>
      </c>
      <c r="BI11" s="79"/>
      <c r="BJ11" s="79"/>
      <c r="BK11" s="96" t="s">
        <v>292</v>
      </c>
      <c r="BL11" s="96"/>
      <c r="BM11" s="96"/>
      <c r="BN11" s="96" t="s">
        <v>319</v>
      </c>
      <c r="BO11" s="96"/>
      <c r="BP11" s="96"/>
      <c r="BQ11" s="96" t="s">
        <v>293</v>
      </c>
      <c r="BR11" s="96"/>
      <c r="BS11" s="96"/>
      <c r="BT11" s="96" t="s">
        <v>294</v>
      </c>
      <c r="BU11" s="96"/>
      <c r="BV11" s="96"/>
      <c r="BW11" s="96" t="s">
        <v>295</v>
      </c>
      <c r="BX11" s="96"/>
      <c r="BY11" s="96"/>
      <c r="BZ11" s="96" t="s">
        <v>296</v>
      </c>
      <c r="CA11" s="96"/>
      <c r="CB11" s="96"/>
      <c r="CC11" s="96" t="s">
        <v>320</v>
      </c>
      <c r="CD11" s="96"/>
      <c r="CE11" s="96"/>
      <c r="CF11" s="96" t="s">
        <v>297</v>
      </c>
      <c r="CG11" s="96"/>
      <c r="CH11" s="96"/>
      <c r="CI11" s="96" t="s">
        <v>298</v>
      </c>
      <c r="CJ11" s="96"/>
      <c r="CK11" s="96"/>
      <c r="CL11" s="96" t="s">
        <v>299</v>
      </c>
      <c r="CM11" s="96"/>
      <c r="CN11" s="96"/>
      <c r="CO11" s="96" t="s">
        <v>300</v>
      </c>
      <c r="CP11" s="96"/>
      <c r="CQ11" s="96"/>
      <c r="CR11" s="96" t="s">
        <v>301</v>
      </c>
      <c r="CS11" s="96"/>
      <c r="CT11" s="96"/>
      <c r="CU11" s="96" t="s">
        <v>302</v>
      </c>
      <c r="CV11" s="96"/>
      <c r="CW11" s="96"/>
      <c r="CX11" s="96" t="s">
        <v>303</v>
      </c>
      <c r="CY11" s="96"/>
      <c r="CZ11" s="96"/>
      <c r="DA11" s="96" t="s">
        <v>304</v>
      </c>
      <c r="DB11" s="96"/>
      <c r="DC11" s="96"/>
      <c r="DD11" s="96" t="s">
        <v>305</v>
      </c>
      <c r="DE11" s="96"/>
      <c r="DF11" s="96"/>
      <c r="DG11" s="96" t="s">
        <v>321</v>
      </c>
      <c r="DH11" s="96"/>
      <c r="DI11" s="96"/>
      <c r="DJ11" s="96" t="s">
        <v>306</v>
      </c>
      <c r="DK11" s="96"/>
      <c r="DL11" s="96"/>
      <c r="DM11" s="96" t="s">
        <v>307</v>
      </c>
      <c r="DN11" s="96"/>
      <c r="DO11" s="96"/>
      <c r="DP11" s="96" t="s">
        <v>308</v>
      </c>
      <c r="DQ11" s="96"/>
      <c r="DR11" s="96"/>
      <c r="DS11" s="96" t="s">
        <v>309</v>
      </c>
      <c r="DT11" s="96"/>
      <c r="DU11" s="96"/>
      <c r="DV11" s="96" t="s">
        <v>310</v>
      </c>
      <c r="DW11" s="96"/>
      <c r="DX11" s="96"/>
      <c r="DY11" s="96" t="s">
        <v>311</v>
      </c>
      <c r="DZ11" s="96"/>
      <c r="EA11" s="96"/>
      <c r="EB11" s="96" t="s">
        <v>312</v>
      </c>
      <c r="EC11" s="96"/>
      <c r="ED11" s="96"/>
      <c r="EE11" s="96" t="s">
        <v>322</v>
      </c>
      <c r="EF11" s="96"/>
      <c r="EG11" s="96"/>
      <c r="EH11" s="96" t="s">
        <v>323</v>
      </c>
      <c r="EI11" s="96"/>
      <c r="EJ11" s="96"/>
      <c r="EK11" s="96" t="s">
        <v>324</v>
      </c>
      <c r="EL11" s="96"/>
      <c r="EM11" s="96"/>
      <c r="EN11" s="96" t="s">
        <v>325</v>
      </c>
      <c r="EO11" s="96"/>
      <c r="EP11" s="96"/>
      <c r="EQ11" s="96" t="s">
        <v>326</v>
      </c>
      <c r="ER11" s="96"/>
      <c r="ES11" s="96"/>
      <c r="ET11" s="96" t="s">
        <v>327</v>
      </c>
      <c r="EU11" s="96"/>
      <c r="EV11" s="96"/>
      <c r="EW11" s="96" t="s">
        <v>313</v>
      </c>
      <c r="EX11" s="96"/>
      <c r="EY11" s="96"/>
      <c r="EZ11" s="96" t="s">
        <v>328</v>
      </c>
      <c r="FA11" s="96"/>
      <c r="FB11" s="96"/>
      <c r="FC11" s="96" t="s">
        <v>314</v>
      </c>
      <c r="FD11" s="96"/>
      <c r="FE11" s="96"/>
      <c r="FF11" s="96" t="s">
        <v>315</v>
      </c>
      <c r="FG11" s="96"/>
      <c r="FH11" s="96"/>
      <c r="FI11" s="96" t="s">
        <v>316</v>
      </c>
      <c r="FJ11" s="96"/>
      <c r="FK11" s="96"/>
    </row>
    <row r="12" spans="1:254" ht="79.5" customHeight="1" x14ac:dyDescent="0.25">
      <c r="A12" s="100"/>
      <c r="B12" s="100"/>
      <c r="C12" s="80" t="s">
        <v>958</v>
      </c>
      <c r="D12" s="80"/>
      <c r="E12" s="80"/>
      <c r="F12" s="80" t="s">
        <v>962</v>
      </c>
      <c r="G12" s="80"/>
      <c r="H12" s="80"/>
      <c r="I12" s="80" t="s">
        <v>966</v>
      </c>
      <c r="J12" s="80"/>
      <c r="K12" s="80"/>
      <c r="L12" s="80" t="s">
        <v>970</v>
      </c>
      <c r="M12" s="80"/>
      <c r="N12" s="80"/>
      <c r="O12" s="80" t="s">
        <v>972</v>
      </c>
      <c r="P12" s="80"/>
      <c r="Q12" s="80"/>
      <c r="R12" s="80" t="s">
        <v>975</v>
      </c>
      <c r="S12" s="80"/>
      <c r="T12" s="80"/>
      <c r="U12" s="80" t="s">
        <v>336</v>
      </c>
      <c r="V12" s="80"/>
      <c r="W12" s="80"/>
      <c r="X12" s="80" t="s">
        <v>339</v>
      </c>
      <c r="Y12" s="80"/>
      <c r="Z12" s="80"/>
      <c r="AA12" s="80" t="s">
        <v>979</v>
      </c>
      <c r="AB12" s="80"/>
      <c r="AC12" s="80"/>
      <c r="AD12" s="80" t="s">
        <v>983</v>
      </c>
      <c r="AE12" s="80"/>
      <c r="AF12" s="80"/>
      <c r="AG12" s="80" t="s">
        <v>984</v>
      </c>
      <c r="AH12" s="80"/>
      <c r="AI12" s="80"/>
      <c r="AJ12" s="80" t="s">
        <v>988</v>
      </c>
      <c r="AK12" s="80"/>
      <c r="AL12" s="80"/>
      <c r="AM12" s="80" t="s">
        <v>992</v>
      </c>
      <c r="AN12" s="80"/>
      <c r="AO12" s="80"/>
      <c r="AP12" s="80" t="s">
        <v>996</v>
      </c>
      <c r="AQ12" s="80"/>
      <c r="AR12" s="80"/>
      <c r="AS12" s="80" t="s">
        <v>997</v>
      </c>
      <c r="AT12" s="80"/>
      <c r="AU12" s="80"/>
      <c r="AV12" s="80" t="s">
        <v>1001</v>
      </c>
      <c r="AW12" s="80"/>
      <c r="AX12" s="80"/>
      <c r="AY12" s="80" t="s">
        <v>1002</v>
      </c>
      <c r="AZ12" s="80"/>
      <c r="BA12" s="80"/>
      <c r="BB12" s="80" t="s">
        <v>1003</v>
      </c>
      <c r="BC12" s="80"/>
      <c r="BD12" s="80"/>
      <c r="BE12" s="80" t="s">
        <v>1004</v>
      </c>
      <c r="BF12" s="80"/>
      <c r="BG12" s="80"/>
      <c r="BH12" s="80" t="s">
        <v>1005</v>
      </c>
      <c r="BI12" s="80"/>
      <c r="BJ12" s="80"/>
      <c r="BK12" s="80" t="s">
        <v>355</v>
      </c>
      <c r="BL12" s="80"/>
      <c r="BM12" s="80"/>
      <c r="BN12" s="80" t="s">
        <v>357</v>
      </c>
      <c r="BO12" s="80"/>
      <c r="BP12" s="80"/>
      <c r="BQ12" s="80" t="s">
        <v>1009</v>
      </c>
      <c r="BR12" s="80"/>
      <c r="BS12" s="80"/>
      <c r="BT12" s="80" t="s">
        <v>1010</v>
      </c>
      <c r="BU12" s="80"/>
      <c r="BV12" s="80"/>
      <c r="BW12" s="80" t="s">
        <v>1011</v>
      </c>
      <c r="BX12" s="80"/>
      <c r="BY12" s="80"/>
      <c r="BZ12" s="80" t="s">
        <v>1012</v>
      </c>
      <c r="CA12" s="80"/>
      <c r="CB12" s="80"/>
      <c r="CC12" s="80" t="s">
        <v>367</v>
      </c>
      <c r="CD12" s="80"/>
      <c r="CE12" s="80"/>
      <c r="CF12" s="118" t="s">
        <v>370</v>
      </c>
      <c r="CG12" s="118"/>
      <c r="CH12" s="118"/>
      <c r="CI12" s="80" t="s">
        <v>374</v>
      </c>
      <c r="CJ12" s="80"/>
      <c r="CK12" s="80"/>
      <c r="CL12" s="80" t="s">
        <v>1323</v>
      </c>
      <c r="CM12" s="80"/>
      <c r="CN12" s="80"/>
      <c r="CO12" s="80" t="s">
        <v>380</v>
      </c>
      <c r="CP12" s="80"/>
      <c r="CQ12" s="80"/>
      <c r="CR12" s="118" t="s">
        <v>383</v>
      </c>
      <c r="CS12" s="118"/>
      <c r="CT12" s="118"/>
      <c r="CU12" s="80" t="s">
        <v>386</v>
      </c>
      <c r="CV12" s="80"/>
      <c r="CW12" s="80"/>
      <c r="CX12" s="80" t="s">
        <v>388</v>
      </c>
      <c r="CY12" s="80"/>
      <c r="CZ12" s="80"/>
      <c r="DA12" s="80" t="s">
        <v>392</v>
      </c>
      <c r="DB12" s="80"/>
      <c r="DC12" s="80"/>
      <c r="DD12" s="118" t="s">
        <v>396</v>
      </c>
      <c r="DE12" s="118"/>
      <c r="DF12" s="118"/>
      <c r="DG12" s="118" t="s">
        <v>398</v>
      </c>
      <c r="DH12" s="118"/>
      <c r="DI12" s="118"/>
      <c r="DJ12" s="118" t="s">
        <v>402</v>
      </c>
      <c r="DK12" s="118"/>
      <c r="DL12" s="118"/>
      <c r="DM12" s="118" t="s">
        <v>406</v>
      </c>
      <c r="DN12" s="118"/>
      <c r="DO12" s="118"/>
      <c r="DP12" s="118" t="s">
        <v>410</v>
      </c>
      <c r="DQ12" s="118"/>
      <c r="DR12" s="118"/>
      <c r="DS12" s="118" t="s">
        <v>413</v>
      </c>
      <c r="DT12" s="118"/>
      <c r="DU12" s="118"/>
      <c r="DV12" s="118" t="s">
        <v>416</v>
      </c>
      <c r="DW12" s="118"/>
      <c r="DX12" s="118"/>
      <c r="DY12" s="118" t="s">
        <v>420</v>
      </c>
      <c r="DZ12" s="118"/>
      <c r="EA12" s="118"/>
      <c r="EB12" s="118" t="s">
        <v>422</v>
      </c>
      <c r="EC12" s="118"/>
      <c r="ED12" s="118"/>
      <c r="EE12" s="118" t="s">
        <v>1021</v>
      </c>
      <c r="EF12" s="118"/>
      <c r="EG12" s="118"/>
      <c r="EH12" s="118" t="s">
        <v>424</v>
      </c>
      <c r="EI12" s="118"/>
      <c r="EJ12" s="118"/>
      <c r="EK12" s="118" t="s">
        <v>426</v>
      </c>
      <c r="EL12" s="118"/>
      <c r="EM12" s="118"/>
      <c r="EN12" s="118" t="s">
        <v>1030</v>
      </c>
      <c r="EO12" s="118"/>
      <c r="EP12" s="118"/>
      <c r="EQ12" s="118" t="s">
        <v>1032</v>
      </c>
      <c r="ER12" s="118"/>
      <c r="ES12" s="118"/>
      <c r="ET12" s="118" t="s">
        <v>428</v>
      </c>
      <c r="EU12" s="118"/>
      <c r="EV12" s="118"/>
      <c r="EW12" s="118" t="s">
        <v>429</v>
      </c>
      <c r="EX12" s="118"/>
      <c r="EY12" s="118"/>
      <c r="EZ12" s="118" t="s">
        <v>1036</v>
      </c>
      <c r="FA12" s="118"/>
      <c r="FB12" s="118"/>
      <c r="FC12" s="118" t="s">
        <v>1040</v>
      </c>
      <c r="FD12" s="118"/>
      <c r="FE12" s="118"/>
      <c r="FF12" s="118" t="s">
        <v>1042</v>
      </c>
      <c r="FG12" s="118"/>
      <c r="FH12" s="118"/>
      <c r="FI12" s="118" t="s">
        <v>1046</v>
      </c>
      <c r="FJ12" s="118"/>
      <c r="FK12" s="118"/>
    </row>
    <row r="13" spans="1:254" ht="180.75" x14ac:dyDescent="0.25">
      <c r="A13" s="100"/>
      <c r="B13" s="100"/>
      <c r="C13" s="58" t="s">
        <v>960</v>
      </c>
      <c r="D13" s="58" t="s">
        <v>959</v>
      </c>
      <c r="E13" s="58" t="s">
        <v>961</v>
      </c>
      <c r="F13" s="58" t="s">
        <v>963</v>
      </c>
      <c r="G13" s="58" t="s">
        <v>964</v>
      </c>
      <c r="H13" s="58" t="s">
        <v>965</v>
      </c>
      <c r="I13" s="58" t="s">
        <v>967</v>
      </c>
      <c r="J13" s="58" t="s">
        <v>968</v>
      </c>
      <c r="K13" s="58" t="s">
        <v>969</v>
      </c>
      <c r="L13" s="58" t="s">
        <v>971</v>
      </c>
      <c r="M13" s="58" t="s">
        <v>333</v>
      </c>
      <c r="N13" s="58" t="s">
        <v>192</v>
      </c>
      <c r="O13" s="58" t="s">
        <v>973</v>
      </c>
      <c r="P13" s="58" t="s">
        <v>974</v>
      </c>
      <c r="Q13" s="58" t="s">
        <v>332</v>
      </c>
      <c r="R13" s="58" t="s">
        <v>83</v>
      </c>
      <c r="S13" s="58" t="s">
        <v>84</v>
      </c>
      <c r="T13" s="58" t="s">
        <v>203</v>
      </c>
      <c r="U13" s="58" t="s">
        <v>337</v>
      </c>
      <c r="V13" s="58" t="s">
        <v>338</v>
      </c>
      <c r="W13" s="58" t="s">
        <v>69</v>
      </c>
      <c r="X13" s="58" t="s">
        <v>340</v>
      </c>
      <c r="Y13" s="58" t="s">
        <v>341</v>
      </c>
      <c r="Z13" s="58" t="s">
        <v>342</v>
      </c>
      <c r="AA13" s="58" t="s">
        <v>980</v>
      </c>
      <c r="AB13" s="58" t="s">
        <v>981</v>
      </c>
      <c r="AC13" s="58" t="s">
        <v>982</v>
      </c>
      <c r="AD13" s="58" t="s">
        <v>83</v>
      </c>
      <c r="AE13" s="58" t="s">
        <v>346</v>
      </c>
      <c r="AF13" s="58" t="s">
        <v>85</v>
      </c>
      <c r="AG13" s="58" t="s">
        <v>985</v>
      </c>
      <c r="AH13" s="58" t="s">
        <v>986</v>
      </c>
      <c r="AI13" s="58" t="s">
        <v>987</v>
      </c>
      <c r="AJ13" s="58" t="s">
        <v>989</v>
      </c>
      <c r="AK13" s="58" t="s">
        <v>990</v>
      </c>
      <c r="AL13" s="58" t="s">
        <v>991</v>
      </c>
      <c r="AM13" s="58" t="s">
        <v>993</v>
      </c>
      <c r="AN13" s="58" t="s">
        <v>994</v>
      </c>
      <c r="AO13" s="58" t="s">
        <v>995</v>
      </c>
      <c r="AP13" s="58" t="s">
        <v>214</v>
      </c>
      <c r="AQ13" s="58" t="s">
        <v>215</v>
      </c>
      <c r="AR13" s="58" t="s">
        <v>203</v>
      </c>
      <c r="AS13" s="58" t="s">
        <v>998</v>
      </c>
      <c r="AT13" s="58" t="s">
        <v>348</v>
      </c>
      <c r="AU13" s="58" t="s">
        <v>999</v>
      </c>
      <c r="AV13" s="58" t="s">
        <v>83</v>
      </c>
      <c r="AW13" s="58" t="s">
        <v>84</v>
      </c>
      <c r="AX13" s="58" t="s">
        <v>203</v>
      </c>
      <c r="AY13" s="58" t="s">
        <v>72</v>
      </c>
      <c r="AZ13" s="58" t="s">
        <v>275</v>
      </c>
      <c r="BA13" s="58" t="s">
        <v>74</v>
      </c>
      <c r="BB13" s="58" t="s">
        <v>349</v>
      </c>
      <c r="BC13" s="58" t="s">
        <v>350</v>
      </c>
      <c r="BD13" s="58" t="s">
        <v>351</v>
      </c>
      <c r="BE13" s="58" t="s">
        <v>343</v>
      </c>
      <c r="BF13" s="58" t="s">
        <v>344</v>
      </c>
      <c r="BG13" s="58" t="s">
        <v>345</v>
      </c>
      <c r="BH13" s="58" t="s">
        <v>379</v>
      </c>
      <c r="BI13" s="58" t="s">
        <v>215</v>
      </c>
      <c r="BJ13" s="58" t="s">
        <v>354</v>
      </c>
      <c r="BK13" s="58" t="s">
        <v>356</v>
      </c>
      <c r="BL13" s="58" t="s">
        <v>255</v>
      </c>
      <c r="BM13" s="58" t="s">
        <v>254</v>
      </c>
      <c r="BN13" s="58" t="s">
        <v>1006</v>
      </c>
      <c r="BO13" s="58" t="s">
        <v>1007</v>
      </c>
      <c r="BP13" s="58" t="s">
        <v>1008</v>
      </c>
      <c r="BQ13" s="58" t="s">
        <v>358</v>
      </c>
      <c r="BR13" s="58" t="s">
        <v>359</v>
      </c>
      <c r="BS13" s="58" t="s">
        <v>220</v>
      </c>
      <c r="BT13" s="58" t="s">
        <v>360</v>
      </c>
      <c r="BU13" s="58" t="s">
        <v>361</v>
      </c>
      <c r="BV13" s="58" t="s">
        <v>362</v>
      </c>
      <c r="BW13" s="58" t="s">
        <v>363</v>
      </c>
      <c r="BX13" s="58" t="s">
        <v>364</v>
      </c>
      <c r="BY13" s="58" t="s">
        <v>365</v>
      </c>
      <c r="BZ13" s="58" t="s">
        <v>96</v>
      </c>
      <c r="CA13" s="58" t="s">
        <v>97</v>
      </c>
      <c r="CB13" s="58" t="s">
        <v>366</v>
      </c>
      <c r="CC13" s="58" t="s">
        <v>368</v>
      </c>
      <c r="CD13" s="58" t="s">
        <v>271</v>
      </c>
      <c r="CE13" s="58" t="s">
        <v>369</v>
      </c>
      <c r="CF13" s="59" t="s">
        <v>371</v>
      </c>
      <c r="CG13" s="59" t="s">
        <v>372</v>
      </c>
      <c r="CH13" s="59" t="s">
        <v>373</v>
      </c>
      <c r="CI13" s="58" t="s">
        <v>375</v>
      </c>
      <c r="CJ13" s="58" t="s">
        <v>376</v>
      </c>
      <c r="CK13" s="58" t="s">
        <v>377</v>
      </c>
      <c r="CL13" s="58" t="s">
        <v>378</v>
      </c>
      <c r="CM13" s="58" t="s">
        <v>1013</v>
      </c>
      <c r="CN13" s="58" t="s">
        <v>1014</v>
      </c>
      <c r="CO13" s="58" t="s">
        <v>381</v>
      </c>
      <c r="CP13" s="58" t="s">
        <v>208</v>
      </c>
      <c r="CQ13" s="58" t="s">
        <v>98</v>
      </c>
      <c r="CR13" s="59" t="s">
        <v>384</v>
      </c>
      <c r="CS13" s="59" t="s">
        <v>121</v>
      </c>
      <c r="CT13" s="59" t="s">
        <v>385</v>
      </c>
      <c r="CU13" s="58" t="s">
        <v>387</v>
      </c>
      <c r="CV13" s="58" t="s">
        <v>1015</v>
      </c>
      <c r="CW13" s="58" t="s">
        <v>1016</v>
      </c>
      <c r="CX13" s="58" t="s">
        <v>389</v>
      </c>
      <c r="CY13" s="58" t="s">
        <v>390</v>
      </c>
      <c r="CZ13" s="58" t="s">
        <v>391</v>
      </c>
      <c r="DA13" s="58" t="s">
        <v>393</v>
      </c>
      <c r="DB13" s="58" t="s">
        <v>394</v>
      </c>
      <c r="DC13" s="58" t="s">
        <v>395</v>
      </c>
      <c r="DD13" s="59" t="s">
        <v>375</v>
      </c>
      <c r="DE13" s="59" t="s">
        <v>397</v>
      </c>
      <c r="DF13" s="59" t="s">
        <v>382</v>
      </c>
      <c r="DG13" s="59" t="s">
        <v>399</v>
      </c>
      <c r="DH13" s="59" t="s">
        <v>400</v>
      </c>
      <c r="DI13" s="59" t="s">
        <v>401</v>
      </c>
      <c r="DJ13" s="59" t="s">
        <v>403</v>
      </c>
      <c r="DK13" s="59" t="s">
        <v>404</v>
      </c>
      <c r="DL13" s="59" t="s">
        <v>405</v>
      </c>
      <c r="DM13" s="59" t="s">
        <v>407</v>
      </c>
      <c r="DN13" s="59" t="s">
        <v>408</v>
      </c>
      <c r="DO13" s="59" t="s">
        <v>409</v>
      </c>
      <c r="DP13" s="59" t="s">
        <v>1379</v>
      </c>
      <c r="DQ13" s="59" t="s">
        <v>411</v>
      </c>
      <c r="DR13" s="59" t="s">
        <v>412</v>
      </c>
      <c r="DS13" s="59" t="s">
        <v>414</v>
      </c>
      <c r="DT13" s="59" t="s">
        <v>415</v>
      </c>
      <c r="DU13" s="59" t="s">
        <v>236</v>
      </c>
      <c r="DV13" s="59" t="s">
        <v>417</v>
      </c>
      <c r="DW13" s="59" t="s">
        <v>418</v>
      </c>
      <c r="DX13" s="59" t="s">
        <v>419</v>
      </c>
      <c r="DY13" s="59" t="s">
        <v>335</v>
      </c>
      <c r="DZ13" s="59" t="s">
        <v>421</v>
      </c>
      <c r="EA13" s="59" t="s">
        <v>1018</v>
      </c>
      <c r="EB13" s="59" t="s">
        <v>423</v>
      </c>
      <c r="EC13" s="59" t="s">
        <v>1019</v>
      </c>
      <c r="ED13" s="59" t="s">
        <v>1020</v>
      </c>
      <c r="EE13" s="59" t="s">
        <v>1022</v>
      </c>
      <c r="EF13" s="59" t="s">
        <v>1023</v>
      </c>
      <c r="EG13" s="59" t="s">
        <v>1024</v>
      </c>
      <c r="EH13" s="59" t="s">
        <v>72</v>
      </c>
      <c r="EI13" s="59" t="s">
        <v>1025</v>
      </c>
      <c r="EJ13" s="59" t="s">
        <v>74</v>
      </c>
      <c r="EK13" s="59" t="s">
        <v>1026</v>
      </c>
      <c r="EL13" s="59" t="s">
        <v>1027</v>
      </c>
      <c r="EM13" s="59" t="s">
        <v>1028</v>
      </c>
      <c r="EN13" s="59" t="s">
        <v>1029</v>
      </c>
      <c r="EO13" s="59" t="s">
        <v>1031</v>
      </c>
      <c r="EP13" s="59" t="s">
        <v>427</v>
      </c>
      <c r="EQ13" s="59" t="s">
        <v>146</v>
      </c>
      <c r="ER13" s="59" t="s">
        <v>206</v>
      </c>
      <c r="ES13" s="59" t="s">
        <v>207</v>
      </c>
      <c r="ET13" s="59" t="s">
        <v>1035</v>
      </c>
      <c r="EU13" s="59" t="s">
        <v>1033</v>
      </c>
      <c r="EV13" s="59" t="s">
        <v>1034</v>
      </c>
      <c r="EW13" s="59" t="s">
        <v>431</v>
      </c>
      <c r="EX13" s="59" t="s">
        <v>430</v>
      </c>
      <c r="EY13" s="59" t="s">
        <v>205</v>
      </c>
      <c r="EZ13" s="59" t="s">
        <v>1037</v>
      </c>
      <c r="FA13" s="59" t="s">
        <v>1038</v>
      </c>
      <c r="FB13" s="59" t="s">
        <v>1039</v>
      </c>
      <c r="FC13" s="59" t="s">
        <v>334</v>
      </c>
      <c r="FD13" s="59" t="s">
        <v>1041</v>
      </c>
      <c r="FE13" s="59" t="s">
        <v>272</v>
      </c>
      <c r="FF13" s="59" t="s">
        <v>1043</v>
      </c>
      <c r="FG13" s="59" t="s">
        <v>1044</v>
      </c>
      <c r="FH13" s="59" t="s">
        <v>1045</v>
      </c>
      <c r="FI13" s="59" t="s">
        <v>1047</v>
      </c>
      <c r="FJ13" s="59" t="s">
        <v>1048</v>
      </c>
      <c r="FK13" s="59" t="s">
        <v>1049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25">
      <c r="A39" s="86" t="s">
        <v>276</v>
      </c>
      <c r="B39" s="8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25">
      <c r="A40" s="98" t="s">
        <v>837</v>
      </c>
      <c r="B40" s="9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25">
      <c r="B42" s="81" t="s">
        <v>809</v>
      </c>
      <c r="C42" s="82"/>
      <c r="D42" s="82"/>
      <c r="E42" s="83"/>
      <c r="F42" s="27"/>
      <c r="G42" s="27"/>
      <c r="H42" s="27"/>
      <c r="I42" s="27"/>
    </row>
    <row r="43" spans="1:254" x14ac:dyDescent="0.25">
      <c r="B43" s="4" t="s">
        <v>810</v>
      </c>
      <c r="C43" s="53" t="s">
        <v>823</v>
      </c>
      <c r="D43" s="51">
        <f>E43/100*25</f>
        <v>0</v>
      </c>
      <c r="E43" s="52">
        <f>(C40+F40+I40+L40+O40)/5</f>
        <v>0</v>
      </c>
    </row>
    <row r="44" spans="1:254" x14ac:dyDescent="0.25">
      <c r="B44" s="4" t="s">
        <v>811</v>
      </c>
      <c r="C44" s="41" t="s">
        <v>823</v>
      </c>
      <c r="D44" s="42">
        <f>E44/100*25</f>
        <v>0</v>
      </c>
      <c r="E44" s="38">
        <f>(D40+G40+J40+M40+P40)/5</f>
        <v>0</v>
      </c>
    </row>
    <row r="45" spans="1:254" x14ac:dyDescent="0.25">
      <c r="B45" s="4" t="s">
        <v>812</v>
      </c>
      <c r="C45" s="41" t="s">
        <v>823</v>
      </c>
      <c r="D45" s="42">
        <f>E45/100*25</f>
        <v>0</v>
      </c>
      <c r="E45" s="38">
        <f>(E40+H40+K40+N40+Q40)/5</f>
        <v>0</v>
      </c>
    </row>
    <row r="46" spans="1:254" x14ac:dyDescent="0.25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25">
      <c r="B47" s="4"/>
      <c r="C47" s="41"/>
      <c r="D47" s="105" t="s">
        <v>56</v>
      </c>
      <c r="E47" s="106"/>
      <c r="F47" s="107" t="s">
        <v>3</v>
      </c>
      <c r="G47" s="108"/>
      <c r="H47" s="109" t="s">
        <v>329</v>
      </c>
      <c r="I47" s="110"/>
    </row>
    <row r="48" spans="1:254" x14ac:dyDescent="0.25">
      <c r="B48" s="4" t="s">
        <v>810</v>
      </c>
      <c r="C48" s="41" t="s">
        <v>824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25">
      <c r="B49" s="4" t="s">
        <v>811</v>
      </c>
      <c r="C49" s="41" t="s">
        <v>824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25">
      <c r="B50" s="4" t="s">
        <v>812</v>
      </c>
      <c r="C50" s="41" t="s">
        <v>824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25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25">
      <c r="B52" s="4" t="s">
        <v>810</v>
      </c>
      <c r="C52" s="41" t="s">
        <v>825</v>
      </c>
      <c r="D52" s="3">
        <f>E52/100*25</f>
        <v>0</v>
      </c>
      <c r="E52" s="38">
        <f>(BK40+BN40+BQ40+BT40+BW40)/5</f>
        <v>0</v>
      </c>
      <c r="I52" s="25"/>
    </row>
    <row r="53" spans="2:13" x14ac:dyDescent="0.25">
      <c r="B53" s="4" t="s">
        <v>811</v>
      </c>
      <c r="C53" s="41" t="s">
        <v>825</v>
      </c>
      <c r="D53" s="3">
        <f>E53/100*25</f>
        <v>0</v>
      </c>
      <c r="E53" s="38">
        <f>(BL40+BO40+BR40+BU40+BX40)/5</f>
        <v>0</v>
      </c>
    </row>
    <row r="54" spans="2:13" x14ac:dyDescent="0.25">
      <c r="B54" s="4" t="s">
        <v>812</v>
      </c>
      <c r="C54" s="41" t="s">
        <v>825</v>
      </c>
      <c r="D54" s="3">
        <f>E54/100*25</f>
        <v>0</v>
      </c>
      <c r="E54" s="38">
        <f>(BM40+BP40+BS40+BV40+BY40)/5</f>
        <v>0</v>
      </c>
    </row>
    <row r="55" spans="2:13" x14ac:dyDescent="0.25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25">
      <c r="B56" s="4"/>
      <c r="C56" s="41"/>
      <c r="D56" s="105" t="s">
        <v>157</v>
      </c>
      <c r="E56" s="106"/>
      <c r="F56" s="105" t="s">
        <v>115</v>
      </c>
      <c r="G56" s="106"/>
      <c r="H56" s="109" t="s">
        <v>172</v>
      </c>
      <c r="I56" s="110"/>
      <c r="J56" s="104" t="s">
        <v>184</v>
      </c>
      <c r="K56" s="104"/>
      <c r="L56" s="104" t="s">
        <v>116</v>
      </c>
      <c r="M56" s="104"/>
    </row>
    <row r="57" spans="2:13" x14ac:dyDescent="0.25">
      <c r="B57" s="4" t="s">
        <v>810</v>
      </c>
      <c r="C57" s="41" t="s">
        <v>826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25">
      <c r="B58" s="4" t="s">
        <v>811</v>
      </c>
      <c r="C58" s="41" t="s">
        <v>826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25">
      <c r="B59" s="4" t="s">
        <v>812</v>
      </c>
      <c r="C59" s="41" t="s">
        <v>826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25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25">
      <c r="B61" s="4" t="s">
        <v>810</v>
      </c>
      <c r="C61" s="41" t="s">
        <v>827</v>
      </c>
      <c r="D61" s="3">
        <f>E61/100*25</f>
        <v>0</v>
      </c>
      <c r="E61" s="38">
        <f>(EW40+EZ40+FC40+FF40+FI40)/5</f>
        <v>0</v>
      </c>
    </row>
    <row r="62" spans="2:13" x14ac:dyDescent="0.25">
      <c r="B62" s="4" t="s">
        <v>811</v>
      </c>
      <c r="C62" s="41" t="s">
        <v>827</v>
      </c>
      <c r="D62" s="3">
        <f>E62/100*25</f>
        <v>0</v>
      </c>
      <c r="E62" s="38">
        <f>(EX40+FA40+FD40+FG40+FJ40)/5</f>
        <v>0</v>
      </c>
    </row>
    <row r="63" spans="2:13" x14ac:dyDescent="0.25">
      <c r="B63" s="4" t="s">
        <v>812</v>
      </c>
      <c r="C63" s="41" t="s">
        <v>827</v>
      </c>
      <c r="D63" s="3">
        <f>E63/100*25</f>
        <v>0</v>
      </c>
      <c r="E63" s="38">
        <f>(EY40+FB40+FE40+FH40+FK40)/5</f>
        <v>0</v>
      </c>
    </row>
    <row r="64" spans="2:13" x14ac:dyDescent="0.25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T62"/>
  <sheetViews>
    <sheetView tabSelected="1" topLeftCell="A32" workbookViewId="0">
      <selection activeCell="N48" sqref="N48"/>
    </sheetView>
  </sheetViews>
  <sheetFormatPr defaultRowHeight="15" x14ac:dyDescent="0.2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 x14ac:dyDescent="0.25">
      <c r="A1" s="6" t="s">
        <v>152</v>
      </c>
      <c r="B1" s="14" t="s">
        <v>433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</row>
    <row r="2" spans="1:254" ht="15.75" x14ac:dyDescent="0.25">
      <c r="A2" s="103" t="s">
        <v>1419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3"/>
      <c r="U2" s="60"/>
      <c r="V2" s="60"/>
      <c r="W2" s="60"/>
      <c r="X2" s="60"/>
      <c r="Y2" s="60"/>
      <c r="Z2" s="60"/>
      <c r="AA2" s="60"/>
      <c r="AB2" s="60"/>
      <c r="AC2" s="60"/>
      <c r="AD2" s="7"/>
      <c r="AE2" s="7"/>
      <c r="AF2" s="7"/>
      <c r="AG2" s="7"/>
      <c r="AH2" s="7"/>
      <c r="AI2" s="7"/>
      <c r="AJ2" s="7"/>
      <c r="AK2" s="7"/>
      <c r="GQ2" s="88" t="s">
        <v>1375</v>
      </c>
      <c r="GR2" s="88"/>
      <c r="II2" s="88" t="s">
        <v>1389</v>
      </c>
      <c r="IJ2" s="88"/>
    </row>
    <row r="3" spans="1:254" ht="15.75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7"/>
      <c r="AE3" s="7"/>
      <c r="AF3" s="7"/>
      <c r="AG3" s="7"/>
      <c r="AH3" s="7"/>
      <c r="AI3" s="7"/>
      <c r="AJ3" s="7"/>
      <c r="AK3" s="7"/>
      <c r="II3" s="26"/>
      <c r="IJ3" s="26"/>
    </row>
    <row r="4" spans="1:254" ht="15.75" x14ac:dyDescent="0.25">
      <c r="A4" s="8"/>
      <c r="B4" s="7"/>
      <c r="C4" s="122" t="s">
        <v>1393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 t="s">
        <v>2</v>
      </c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  <c r="BQ4" s="122"/>
      <c r="BR4" s="122"/>
      <c r="BS4" s="122"/>
      <c r="BT4" s="122"/>
      <c r="BU4" s="122"/>
      <c r="BV4" s="122"/>
      <c r="BW4" s="123" t="s">
        <v>87</v>
      </c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 t="s">
        <v>114</v>
      </c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 t="s">
        <v>1392</v>
      </c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</row>
    <row r="5" spans="1:254" ht="13.5" customHeight="1" x14ac:dyDescent="0.25">
      <c r="A5" s="149" t="s">
        <v>0</v>
      </c>
      <c r="B5" s="149" t="s">
        <v>1</v>
      </c>
      <c r="C5" s="152" t="s">
        <v>1382</v>
      </c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U5" s="124" t="s">
        <v>1383</v>
      </c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1"/>
      <c r="AM5" s="124" t="s">
        <v>3</v>
      </c>
      <c r="AN5" s="137"/>
      <c r="AO5" s="137"/>
      <c r="AP5" s="137"/>
      <c r="AQ5" s="137"/>
      <c r="AR5" s="137"/>
      <c r="AS5" s="137"/>
      <c r="AT5" s="137"/>
      <c r="AU5" s="137"/>
      <c r="AV5" s="137"/>
      <c r="AW5" s="137"/>
      <c r="AX5" s="137"/>
      <c r="AY5" s="137"/>
      <c r="AZ5" s="137"/>
      <c r="BA5" s="137"/>
      <c r="BB5" s="137"/>
      <c r="BC5" s="137"/>
      <c r="BD5" s="138"/>
      <c r="BE5" s="124" t="s">
        <v>329</v>
      </c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124" t="s">
        <v>330</v>
      </c>
      <c r="BX5" s="137"/>
      <c r="BY5" s="137"/>
      <c r="BZ5" s="137"/>
      <c r="CA5" s="137"/>
      <c r="CB5" s="137"/>
      <c r="CC5" s="137"/>
      <c r="CD5" s="137"/>
      <c r="CE5" s="137"/>
      <c r="CF5" s="137"/>
      <c r="CG5" s="137"/>
      <c r="CH5" s="137"/>
      <c r="CI5" s="137"/>
      <c r="CJ5" s="137"/>
      <c r="CK5" s="137"/>
      <c r="CL5" s="137"/>
      <c r="CM5" s="137"/>
      <c r="CN5" s="138"/>
      <c r="CO5" s="124" t="s">
        <v>157</v>
      </c>
      <c r="CP5" s="137"/>
      <c r="CQ5" s="137"/>
      <c r="CR5" s="137"/>
      <c r="CS5" s="137"/>
      <c r="CT5" s="137"/>
      <c r="CU5" s="137"/>
      <c r="CV5" s="137"/>
      <c r="CW5" s="137"/>
      <c r="CX5" s="137"/>
      <c r="CY5" s="137"/>
      <c r="CZ5" s="137"/>
      <c r="DA5" s="137"/>
      <c r="DB5" s="137"/>
      <c r="DC5" s="137"/>
      <c r="DD5" s="137"/>
      <c r="DE5" s="137"/>
      <c r="DF5" s="138"/>
      <c r="DG5" s="134" t="s">
        <v>115</v>
      </c>
      <c r="DH5" s="135"/>
      <c r="DI5" s="135"/>
      <c r="DJ5" s="135"/>
      <c r="DK5" s="135"/>
      <c r="DL5" s="135"/>
      <c r="DM5" s="135"/>
      <c r="DN5" s="135"/>
      <c r="DO5" s="135"/>
      <c r="DP5" s="135"/>
      <c r="DQ5" s="135"/>
      <c r="DR5" s="135"/>
      <c r="DS5" s="135"/>
      <c r="DT5" s="135"/>
      <c r="DU5" s="135"/>
      <c r="DV5" s="135"/>
      <c r="DW5" s="135"/>
      <c r="DX5" s="136"/>
      <c r="DY5" s="131" t="s">
        <v>172</v>
      </c>
      <c r="DZ5" s="132"/>
      <c r="EA5" s="132"/>
      <c r="EB5" s="132"/>
      <c r="EC5" s="132"/>
      <c r="ED5" s="132"/>
      <c r="EE5" s="132"/>
      <c r="EF5" s="132"/>
      <c r="EG5" s="132"/>
      <c r="EH5" s="132"/>
      <c r="EI5" s="132"/>
      <c r="EJ5" s="132"/>
      <c r="EK5" s="132"/>
      <c r="EL5" s="132"/>
      <c r="EM5" s="132"/>
      <c r="EN5" s="132"/>
      <c r="EO5" s="132"/>
      <c r="EP5" s="133"/>
      <c r="EQ5" s="131" t="s">
        <v>172</v>
      </c>
      <c r="ER5" s="132"/>
      <c r="ES5" s="132"/>
      <c r="ET5" s="132"/>
      <c r="EU5" s="132"/>
      <c r="EV5" s="132"/>
      <c r="EW5" s="132"/>
      <c r="EX5" s="132"/>
      <c r="EY5" s="132"/>
      <c r="EZ5" s="132"/>
      <c r="FA5" s="132"/>
      <c r="FB5" s="132"/>
      <c r="FC5" s="132"/>
      <c r="FD5" s="132"/>
      <c r="FE5" s="132"/>
      <c r="FF5" s="132"/>
      <c r="FG5" s="132"/>
      <c r="FH5" s="133"/>
      <c r="FI5" s="131" t="s">
        <v>116</v>
      </c>
      <c r="FJ5" s="132"/>
      <c r="FK5" s="132"/>
      <c r="FL5" s="132"/>
      <c r="FM5" s="132"/>
      <c r="FN5" s="132"/>
      <c r="FO5" s="132"/>
      <c r="FP5" s="132"/>
      <c r="FQ5" s="132"/>
      <c r="FR5" s="132"/>
      <c r="FS5" s="132"/>
      <c r="FT5" s="132"/>
      <c r="FU5" s="132"/>
      <c r="FV5" s="132"/>
      <c r="FW5" s="132"/>
      <c r="FX5" s="132"/>
      <c r="FY5" s="132"/>
      <c r="FZ5" s="133"/>
      <c r="GA5" s="111" t="s">
        <v>1389</v>
      </c>
      <c r="GB5" s="112"/>
      <c r="GC5" s="112"/>
      <c r="GD5" s="112"/>
      <c r="GE5" s="112"/>
      <c r="GF5" s="112"/>
      <c r="GG5" s="112"/>
      <c r="GH5" s="112"/>
      <c r="GI5" s="112"/>
      <c r="GJ5" s="112"/>
      <c r="GK5" s="112"/>
      <c r="GL5" s="112"/>
      <c r="GM5" s="112"/>
      <c r="GN5" s="112"/>
      <c r="GO5" s="112"/>
      <c r="GP5" s="112"/>
      <c r="GQ5" s="112"/>
      <c r="GR5" s="112"/>
      <c r="GS5" s="112"/>
      <c r="GT5" s="112"/>
      <c r="GU5" s="112"/>
      <c r="GV5" s="112"/>
      <c r="GW5" s="112"/>
      <c r="GX5" s="112"/>
      <c r="GY5" s="112"/>
      <c r="GZ5" s="112"/>
      <c r="HA5" s="113"/>
      <c r="HB5" s="73"/>
      <c r="HC5" s="73"/>
      <c r="HD5" s="73"/>
      <c r="HE5" s="73"/>
      <c r="HF5" s="73"/>
      <c r="HG5" s="73"/>
      <c r="HH5" s="73"/>
      <c r="HI5" s="73"/>
      <c r="HJ5" s="53"/>
    </row>
    <row r="6" spans="1:254" ht="15.75" hidden="1" customHeight="1" x14ac:dyDescent="0.25">
      <c r="A6" s="150"/>
      <c r="B6" s="150"/>
      <c r="C6" s="155"/>
      <c r="D6" s="156"/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56"/>
      <c r="S6" s="156"/>
      <c r="T6" s="157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  <c r="EZ6" s="63"/>
      <c r="FA6" s="63"/>
      <c r="FB6" s="63"/>
      <c r="FC6" s="63"/>
      <c r="FD6" s="63"/>
      <c r="FE6" s="63"/>
      <c r="FF6" s="63"/>
      <c r="FG6" s="63"/>
      <c r="FH6" s="63"/>
      <c r="FI6" s="63"/>
      <c r="FJ6" s="63"/>
      <c r="FK6" s="63"/>
      <c r="FL6" s="63"/>
      <c r="FM6" s="63"/>
      <c r="FN6" s="63"/>
      <c r="FO6" s="63"/>
      <c r="FP6" s="63"/>
      <c r="FQ6" s="63"/>
      <c r="FR6" s="63"/>
      <c r="FS6" s="63"/>
      <c r="FT6" s="63"/>
      <c r="FU6" s="63"/>
      <c r="FV6" s="63"/>
      <c r="FW6" s="63"/>
      <c r="FX6" s="63"/>
      <c r="FY6" s="63"/>
      <c r="FZ6" s="63"/>
      <c r="GA6" s="63"/>
      <c r="GB6" s="63"/>
      <c r="GC6" s="63"/>
      <c r="GD6" s="63"/>
      <c r="GE6" s="63"/>
      <c r="GF6" s="63"/>
      <c r="GG6" s="63"/>
      <c r="GH6" s="63"/>
      <c r="GI6" s="63"/>
      <c r="GJ6" s="63"/>
      <c r="GK6" s="63"/>
      <c r="GL6" s="63"/>
      <c r="GM6" s="63"/>
      <c r="GN6" s="63"/>
      <c r="GO6" s="63"/>
      <c r="GP6" s="63"/>
      <c r="GQ6" s="63"/>
      <c r="GR6" s="63"/>
      <c r="GS6" s="63"/>
      <c r="GT6" s="63"/>
      <c r="GU6" s="63"/>
      <c r="GV6" s="63"/>
      <c r="GW6" s="63"/>
      <c r="GX6" s="63"/>
      <c r="GY6" s="63"/>
      <c r="GZ6" s="63"/>
      <c r="HA6" s="63"/>
      <c r="HJ6" s="72"/>
    </row>
    <row r="7" spans="1:254" ht="15.75" hidden="1" customHeight="1" x14ac:dyDescent="0.25">
      <c r="A7" s="150"/>
      <c r="B7" s="150"/>
      <c r="C7" s="155"/>
      <c r="D7" s="156"/>
      <c r="E7" s="156"/>
      <c r="F7" s="156"/>
      <c r="G7" s="156"/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7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J7" s="72"/>
    </row>
    <row r="8" spans="1:254" ht="15.75" hidden="1" customHeight="1" x14ac:dyDescent="0.25">
      <c r="A8" s="150"/>
      <c r="B8" s="150"/>
      <c r="C8" s="155"/>
      <c r="D8" s="156"/>
      <c r="E8" s="156"/>
      <c r="F8" s="156"/>
      <c r="G8" s="156"/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7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J8" s="72"/>
    </row>
    <row r="9" spans="1:254" ht="15.75" hidden="1" customHeight="1" x14ac:dyDescent="0.25">
      <c r="A9" s="150"/>
      <c r="B9" s="150"/>
      <c r="C9" s="155"/>
      <c r="D9" s="156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7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J9" s="72"/>
    </row>
    <row r="10" spans="1:254" ht="15.75" hidden="1" customHeight="1" x14ac:dyDescent="0.25">
      <c r="A10" s="150"/>
      <c r="B10" s="150"/>
      <c r="C10" s="158"/>
      <c r="D10" s="159"/>
      <c r="E10" s="159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60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73"/>
      <c r="HC10" s="73"/>
      <c r="HD10" s="73"/>
      <c r="HE10" s="73"/>
      <c r="HF10" s="73"/>
      <c r="HG10" s="73"/>
      <c r="HH10" s="73"/>
      <c r="HI10" s="73"/>
      <c r="HJ10" s="53"/>
    </row>
    <row r="11" spans="1:254" ht="15.75" x14ac:dyDescent="0.25">
      <c r="A11" s="150"/>
      <c r="B11" s="150"/>
      <c r="C11" s="119" t="s">
        <v>434</v>
      </c>
      <c r="D11" s="120"/>
      <c r="E11" s="121"/>
      <c r="F11" s="119" t="s">
        <v>435</v>
      </c>
      <c r="G11" s="120"/>
      <c r="H11" s="121"/>
      <c r="I11" s="119" t="s">
        <v>491</v>
      </c>
      <c r="J11" s="120"/>
      <c r="K11" s="121"/>
      <c r="L11" s="119" t="s">
        <v>436</v>
      </c>
      <c r="M11" s="120"/>
      <c r="N11" s="121"/>
      <c r="O11" s="119" t="s">
        <v>437</v>
      </c>
      <c r="P11" s="120"/>
      <c r="Q11" s="121"/>
      <c r="R11" s="119" t="s">
        <v>438</v>
      </c>
      <c r="S11" s="120"/>
      <c r="T11" s="121"/>
      <c r="U11" s="119" t="s">
        <v>439</v>
      </c>
      <c r="V11" s="120"/>
      <c r="W11" s="121"/>
      <c r="X11" s="119" t="s">
        <v>440</v>
      </c>
      <c r="Y11" s="120"/>
      <c r="Z11" s="121"/>
      <c r="AA11" s="119" t="s">
        <v>492</v>
      </c>
      <c r="AB11" s="120"/>
      <c r="AC11" s="121"/>
      <c r="AD11" s="119" t="s">
        <v>441</v>
      </c>
      <c r="AE11" s="120"/>
      <c r="AF11" s="121"/>
      <c r="AG11" s="119" t="s">
        <v>442</v>
      </c>
      <c r="AH11" s="120"/>
      <c r="AI11" s="121"/>
      <c r="AJ11" s="119" t="s">
        <v>443</v>
      </c>
      <c r="AK11" s="120"/>
      <c r="AL11" s="121"/>
      <c r="AM11" s="128" t="s">
        <v>444</v>
      </c>
      <c r="AN11" s="129"/>
      <c r="AO11" s="130"/>
      <c r="AP11" s="119" t="s">
        <v>445</v>
      </c>
      <c r="AQ11" s="120"/>
      <c r="AR11" s="121"/>
      <c r="AS11" s="119" t="s">
        <v>446</v>
      </c>
      <c r="AT11" s="120"/>
      <c r="AU11" s="121"/>
      <c r="AV11" s="119" t="s">
        <v>447</v>
      </c>
      <c r="AW11" s="120"/>
      <c r="AX11" s="121"/>
      <c r="AY11" s="119" t="s">
        <v>448</v>
      </c>
      <c r="AZ11" s="120"/>
      <c r="BA11" s="121"/>
      <c r="BB11" s="119" t="s">
        <v>449</v>
      </c>
      <c r="BC11" s="120"/>
      <c r="BD11" s="121"/>
      <c r="BE11" s="128" t="s">
        <v>493</v>
      </c>
      <c r="BF11" s="129"/>
      <c r="BG11" s="130"/>
      <c r="BH11" s="128" t="s">
        <v>450</v>
      </c>
      <c r="BI11" s="129"/>
      <c r="BJ11" s="130"/>
      <c r="BK11" s="119" t="s">
        <v>451</v>
      </c>
      <c r="BL11" s="120"/>
      <c r="BM11" s="121"/>
      <c r="BN11" s="119" t="s">
        <v>452</v>
      </c>
      <c r="BO11" s="120"/>
      <c r="BP11" s="121"/>
      <c r="BQ11" s="128" t="s">
        <v>453</v>
      </c>
      <c r="BR11" s="129"/>
      <c r="BS11" s="130"/>
      <c r="BT11" s="119" t="s">
        <v>454</v>
      </c>
      <c r="BU11" s="120"/>
      <c r="BV11" s="121"/>
      <c r="BW11" s="128" t="s">
        <v>455</v>
      </c>
      <c r="BX11" s="129"/>
      <c r="BY11" s="130"/>
      <c r="BZ11" s="128" t="s">
        <v>456</v>
      </c>
      <c r="CA11" s="129"/>
      <c r="CB11" s="130"/>
      <c r="CC11" s="128" t="s">
        <v>494</v>
      </c>
      <c r="CD11" s="129"/>
      <c r="CE11" s="130"/>
      <c r="CF11" s="128" t="s">
        <v>457</v>
      </c>
      <c r="CG11" s="129"/>
      <c r="CH11" s="130"/>
      <c r="CI11" s="128" t="s">
        <v>458</v>
      </c>
      <c r="CJ11" s="129"/>
      <c r="CK11" s="130"/>
      <c r="CL11" s="128" t="s">
        <v>459</v>
      </c>
      <c r="CM11" s="129"/>
      <c r="CN11" s="130"/>
      <c r="CO11" s="125" t="s">
        <v>460</v>
      </c>
      <c r="CP11" s="126"/>
      <c r="CQ11" s="127"/>
      <c r="CR11" s="125" t="s">
        <v>461</v>
      </c>
      <c r="CS11" s="126"/>
      <c r="CT11" s="127"/>
      <c r="CU11" s="125" t="s">
        <v>495</v>
      </c>
      <c r="CV11" s="126"/>
      <c r="CW11" s="127"/>
      <c r="CX11" s="125" t="s">
        <v>462</v>
      </c>
      <c r="CY11" s="126"/>
      <c r="CZ11" s="127"/>
      <c r="DA11" s="125" t="s">
        <v>463</v>
      </c>
      <c r="DB11" s="126"/>
      <c r="DC11" s="127"/>
      <c r="DD11" s="125" t="s">
        <v>464</v>
      </c>
      <c r="DE11" s="126"/>
      <c r="DF11" s="127"/>
      <c r="DG11" s="125" t="s">
        <v>465</v>
      </c>
      <c r="DH11" s="126"/>
      <c r="DI11" s="127"/>
      <c r="DJ11" s="125" t="s">
        <v>466</v>
      </c>
      <c r="DK11" s="126"/>
      <c r="DL11" s="127"/>
      <c r="DM11" s="125" t="s">
        <v>467</v>
      </c>
      <c r="DN11" s="126"/>
      <c r="DO11" s="127"/>
      <c r="DP11" s="125" t="s">
        <v>468</v>
      </c>
      <c r="DQ11" s="126"/>
      <c r="DR11" s="127"/>
      <c r="DS11" s="125" t="s">
        <v>469</v>
      </c>
      <c r="DT11" s="126"/>
      <c r="DU11" s="127"/>
      <c r="DV11" s="125" t="s">
        <v>470</v>
      </c>
      <c r="DW11" s="126"/>
      <c r="DX11" s="127"/>
      <c r="DY11" s="125" t="s">
        <v>496</v>
      </c>
      <c r="DZ11" s="126"/>
      <c r="EA11" s="127"/>
      <c r="EB11" s="125" t="s">
        <v>471</v>
      </c>
      <c r="EC11" s="126"/>
      <c r="ED11" s="127"/>
      <c r="EE11" s="125" t="s">
        <v>472</v>
      </c>
      <c r="EF11" s="126"/>
      <c r="EG11" s="127"/>
      <c r="EH11" s="125" t="s">
        <v>473</v>
      </c>
      <c r="EI11" s="126"/>
      <c r="EJ11" s="127"/>
      <c r="EK11" s="125" t="s">
        <v>474</v>
      </c>
      <c r="EL11" s="126"/>
      <c r="EM11" s="127"/>
      <c r="EN11" s="125" t="s">
        <v>475</v>
      </c>
      <c r="EO11" s="126"/>
      <c r="EP11" s="127"/>
      <c r="EQ11" s="125" t="s">
        <v>476</v>
      </c>
      <c r="ER11" s="126"/>
      <c r="ES11" s="127"/>
      <c r="ET11" s="125" t="s">
        <v>477</v>
      </c>
      <c r="EU11" s="126"/>
      <c r="EV11" s="127"/>
      <c r="EW11" s="125" t="s">
        <v>478</v>
      </c>
      <c r="EX11" s="126"/>
      <c r="EY11" s="127"/>
      <c r="EZ11" s="125" t="s">
        <v>479</v>
      </c>
      <c r="FA11" s="126"/>
      <c r="FB11" s="127"/>
      <c r="FC11" s="125" t="s">
        <v>497</v>
      </c>
      <c r="FD11" s="126"/>
      <c r="FE11" s="127"/>
      <c r="FF11" s="125" t="s">
        <v>480</v>
      </c>
      <c r="FG11" s="126"/>
      <c r="FH11" s="127"/>
      <c r="FI11" s="125" t="s">
        <v>481</v>
      </c>
      <c r="FJ11" s="126"/>
      <c r="FK11" s="127"/>
      <c r="FL11" s="125" t="s">
        <v>482</v>
      </c>
      <c r="FM11" s="126"/>
      <c r="FN11" s="127"/>
      <c r="FO11" s="125" t="s">
        <v>483</v>
      </c>
      <c r="FP11" s="126"/>
      <c r="FQ11" s="127"/>
      <c r="FR11" s="125" t="s">
        <v>484</v>
      </c>
      <c r="FS11" s="126"/>
      <c r="FT11" s="127"/>
      <c r="FU11" s="125" t="s">
        <v>485</v>
      </c>
      <c r="FV11" s="126"/>
      <c r="FW11" s="127"/>
      <c r="FX11" s="125" t="s">
        <v>498</v>
      </c>
      <c r="FY11" s="126"/>
      <c r="FZ11" s="127"/>
      <c r="GA11" s="125" t="s">
        <v>486</v>
      </c>
      <c r="GB11" s="126"/>
      <c r="GC11" s="127"/>
      <c r="GD11" s="125" t="s">
        <v>487</v>
      </c>
      <c r="GE11" s="126"/>
      <c r="GF11" s="127"/>
      <c r="GG11" s="125" t="s">
        <v>499</v>
      </c>
      <c r="GH11" s="126"/>
      <c r="GI11" s="127"/>
      <c r="GJ11" s="125" t="s">
        <v>488</v>
      </c>
      <c r="GK11" s="126"/>
      <c r="GL11" s="127"/>
      <c r="GM11" s="125" t="s">
        <v>489</v>
      </c>
      <c r="GN11" s="126"/>
      <c r="GO11" s="127"/>
      <c r="GP11" s="125" t="s">
        <v>490</v>
      </c>
      <c r="GQ11" s="126"/>
      <c r="GR11" s="127"/>
      <c r="GZ11" s="63"/>
    </row>
    <row r="12" spans="1:254" ht="85.5" customHeight="1" x14ac:dyDescent="0.25">
      <c r="A12" s="150"/>
      <c r="B12" s="150"/>
      <c r="C12" s="142" t="s">
        <v>1050</v>
      </c>
      <c r="D12" s="143"/>
      <c r="E12" s="144"/>
      <c r="F12" s="142" t="s">
        <v>1053</v>
      </c>
      <c r="G12" s="143"/>
      <c r="H12" s="144"/>
      <c r="I12" s="142" t="s">
        <v>1056</v>
      </c>
      <c r="J12" s="143"/>
      <c r="K12" s="144"/>
      <c r="L12" s="142" t="s">
        <v>536</v>
      </c>
      <c r="M12" s="143"/>
      <c r="N12" s="144"/>
      <c r="O12" s="142" t="s">
        <v>1059</v>
      </c>
      <c r="P12" s="143"/>
      <c r="Q12" s="144"/>
      <c r="R12" s="142" t="s">
        <v>1062</v>
      </c>
      <c r="S12" s="143"/>
      <c r="T12" s="144"/>
      <c r="U12" s="142" t="s">
        <v>1066</v>
      </c>
      <c r="V12" s="143"/>
      <c r="W12" s="144"/>
      <c r="X12" s="142" t="s">
        <v>537</v>
      </c>
      <c r="Y12" s="143"/>
      <c r="Z12" s="144"/>
      <c r="AA12" s="142" t="s">
        <v>538</v>
      </c>
      <c r="AB12" s="143"/>
      <c r="AC12" s="144"/>
      <c r="AD12" s="142" t="s">
        <v>539</v>
      </c>
      <c r="AE12" s="143"/>
      <c r="AF12" s="144"/>
      <c r="AG12" s="142" t="s">
        <v>1071</v>
      </c>
      <c r="AH12" s="143"/>
      <c r="AI12" s="144"/>
      <c r="AJ12" s="142" t="s">
        <v>540</v>
      </c>
      <c r="AK12" s="143"/>
      <c r="AL12" s="144"/>
      <c r="AM12" s="142" t="s">
        <v>541</v>
      </c>
      <c r="AN12" s="143"/>
      <c r="AO12" s="144"/>
      <c r="AP12" s="142" t="s">
        <v>542</v>
      </c>
      <c r="AQ12" s="143"/>
      <c r="AR12" s="144"/>
      <c r="AS12" s="142" t="s">
        <v>1074</v>
      </c>
      <c r="AT12" s="143"/>
      <c r="AU12" s="144"/>
      <c r="AV12" s="142" t="s">
        <v>1324</v>
      </c>
      <c r="AW12" s="143"/>
      <c r="AX12" s="144"/>
      <c r="AY12" s="142" t="s">
        <v>543</v>
      </c>
      <c r="AZ12" s="143"/>
      <c r="BA12" s="144"/>
      <c r="BB12" s="142" t="s">
        <v>527</v>
      </c>
      <c r="BC12" s="143"/>
      <c r="BD12" s="144"/>
      <c r="BE12" s="142" t="s">
        <v>544</v>
      </c>
      <c r="BF12" s="143"/>
      <c r="BG12" s="144"/>
      <c r="BH12" s="142" t="s">
        <v>1080</v>
      </c>
      <c r="BI12" s="143"/>
      <c r="BJ12" s="144"/>
      <c r="BK12" s="142" t="s">
        <v>545</v>
      </c>
      <c r="BL12" s="143"/>
      <c r="BM12" s="144"/>
      <c r="BN12" s="142" t="s">
        <v>546</v>
      </c>
      <c r="BO12" s="143"/>
      <c r="BP12" s="144"/>
      <c r="BQ12" s="142" t="s">
        <v>547</v>
      </c>
      <c r="BR12" s="143"/>
      <c r="BS12" s="144"/>
      <c r="BT12" s="142" t="s">
        <v>548</v>
      </c>
      <c r="BU12" s="143"/>
      <c r="BV12" s="144"/>
      <c r="BW12" s="142" t="s">
        <v>1087</v>
      </c>
      <c r="BX12" s="143"/>
      <c r="BY12" s="144"/>
      <c r="BZ12" s="142" t="s">
        <v>555</v>
      </c>
      <c r="CA12" s="143"/>
      <c r="CB12" s="144"/>
      <c r="CC12" s="142" t="s">
        <v>1091</v>
      </c>
      <c r="CD12" s="143"/>
      <c r="CE12" s="144"/>
      <c r="CF12" s="142" t="s">
        <v>556</v>
      </c>
      <c r="CG12" s="143"/>
      <c r="CH12" s="144"/>
      <c r="CI12" s="142" t="s">
        <v>557</v>
      </c>
      <c r="CJ12" s="143"/>
      <c r="CK12" s="144"/>
      <c r="CL12" s="142" t="s">
        <v>558</v>
      </c>
      <c r="CM12" s="143"/>
      <c r="CN12" s="144"/>
      <c r="CO12" s="139" t="s">
        <v>600</v>
      </c>
      <c r="CP12" s="140"/>
      <c r="CQ12" s="141"/>
      <c r="CR12" s="139" t="s">
        <v>597</v>
      </c>
      <c r="CS12" s="140"/>
      <c r="CT12" s="141"/>
      <c r="CU12" s="139" t="s">
        <v>601</v>
      </c>
      <c r="CV12" s="140"/>
      <c r="CW12" s="141"/>
      <c r="CX12" s="139" t="s">
        <v>598</v>
      </c>
      <c r="CY12" s="140"/>
      <c r="CZ12" s="141"/>
      <c r="DA12" s="139" t="s">
        <v>599</v>
      </c>
      <c r="DB12" s="140"/>
      <c r="DC12" s="141"/>
      <c r="DD12" s="139" t="s">
        <v>1103</v>
      </c>
      <c r="DE12" s="140"/>
      <c r="DF12" s="141"/>
      <c r="DG12" s="139" t="s">
        <v>1106</v>
      </c>
      <c r="DH12" s="140"/>
      <c r="DI12" s="141"/>
      <c r="DJ12" s="139" t="s">
        <v>602</v>
      </c>
      <c r="DK12" s="140"/>
      <c r="DL12" s="141"/>
      <c r="DM12" s="139" t="s">
        <v>1110</v>
      </c>
      <c r="DN12" s="140"/>
      <c r="DO12" s="141"/>
      <c r="DP12" s="139" t="s">
        <v>603</v>
      </c>
      <c r="DQ12" s="140"/>
      <c r="DR12" s="141"/>
      <c r="DS12" s="139" t="s">
        <v>604</v>
      </c>
      <c r="DT12" s="140"/>
      <c r="DU12" s="141"/>
      <c r="DV12" s="139" t="s">
        <v>1118</v>
      </c>
      <c r="DW12" s="140"/>
      <c r="DX12" s="141"/>
      <c r="DY12" s="139" t="s">
        <v>605</v>
      </c>
      <c r="DZ12" s="140"/>
      <c r="EA12" s="141"/>
      <c r="EB12" s="139" t="s">
        <v>606</v>
      </c>
      <c r="EC12" s="140"/>
      <c r="ED12" s="141"/>
      <c r="EE12" s="139" t="s">
        <v>607</v>
      </c>
      <c r="EF12" s="140"/>
      <c r="EG12" s="141"/>
      <c r="EH12" s="139" t="s">
        <v>608</v>
      </c>
      <c r="EI12" s="140"/>
      <c r="EJ12" s="141"/>
      <c r="EK12" s="145" t="s">
        <v>609</v>
      </c>
      <c r="EL12" s="146"/>
      <c r="EM12" s="147"/>
      <c r="EN12" s="139" t="s">
        <v>1129</v>
      </c>
      <c r="EO12" s="140"/>
      <c r="EP12" s="141"/>
      <c r="EQ12" s="139" t="s">
        <v>610</v>
      </c>
      <c r="ER12" s="140"/>
      <c r="ES12" s="141"/>
      <c r="ET12" s="139" t="s">
        <v>611</v>
      </c>
      <c r="EU12" s="140"/>
      <c r="EV12" s="141"/>
      <c r="EW12" s="139" t="s">
        <v>1135</v>
      </c>
      <c r="EX12" s="140"/>
      <c r="EY12" s="141"/>
      <c r="EZ12" s="139" t="s">
        <v>613</v>
      </c>
      <c r="FA12" s="140"/>
      <c r="FB12" s="141"/>
      <c r="FC12" s="139" t="s">
        <v>614</v>
      </c>
      <c r="FD12" s="140"/>
      <c r="FE12" s="141"/>
      <c r="FF12" s="139" t="s">
        <v>612</v>
      </c>
      <c r="FG12" s="140"/>
      <c r="FH12" s="141"/>
      <c r="FI12" s="139" t="s">
        <v>1140</v>
      </c>
      <c r="FJ12" s="140"/>
      <c r="FK12" s="141"/>
      <c r="FL12" s="139" t="s">
        <v>615</v>
      </c>
      <c r="FM12" s="140"/>
      <c r="FN12" s="141"/>
      <c r="FO12" s="139" t="s">
        <v>1144</v>
      </c>
      <c r="FP12" s="140"/>
      <c r="FQ12" s="141"/>
      <c r="FR12" s="139" t="s">
        <v>617</v>
      </c>
      <c r="FS12" s="140"/>
      <c r="FT12" s="141"/>
      <c r="FU12" s="145" t="s">
        <v>1327</v>
      </c>
      <c r="FV12" s="146"/>
      <c r="FW12" s="147"/>
      <c r="FX12" s="139" t="s">
        <v>1328</v>
      </c>
      <c r="FY12" s="140"/>
      <c r="FZ12" s="141"/>
      <c r="GA12" s="139" t="s">
        <v>621</v>
      </c>
      <c r="GB12" s="140"/>
      <c r="GC12" s="141"/>
      <c r="GD12" s="139" t="s">
        <v>1150</v>
      </c>
      <c r="GE12" s="140"/>
      <c r="GF12" s="141"/>
      <c r="GG12" s="139" t="s">
        <v>624</v>
      </c>
      <c r="GH12" s="140"/>
      <c r="GI12" s="141"/>
      <c r="GJ12" s="139" t="s">
        <v>1156</v>
      </c>
      <c r="GK12" s="140"/>
      <c r="GL12" s="141"/>
      <c r="GM12" s="139" t="s">
        <v>1160</v>
      </c>
      <c r="GN12" s="140"/>
      <c r="GO12" s="141"/>
      <c r="GP12" s="139" t="s">
        <v>1329</v>
      </c>
      <c r="GQ12" s="140"/>
      <c r="GR12" s="141"/>
      <c r="GS12" s="46"/>
    </row>
    <row r="13" spans="1:254" ht="100.5" customHeight="1" x14ac:dyDescent="0.25">
      <c r="A13" s="151"/>
      <c r="B13" s="151"/>
      <c r="C13" s="65" t="s">
        <v>1051</v>
      </c>
      <c r="D13" s="65" t="s">
        <v>1052</v>
      </c>
      <c r="E13" s="65" t="s">
        <v>32</v>
      </c>
      <c r="F13" s="65" t="s">
        <v>500</v>
      </c>
      <c r="G13" s="65" t="s">
        <v>1054</v>
      </c>
      <c r="H13" s="65" t="s">
        <v>1055</v>
      </c>
      <c r="I13" s="65" t="s">
        <v>331</v>
      </c>
      <c r="J13" s="65" t="s">
        <v>1057</v>
      </c>
      <c r="K13" s="65" t="s">
        <v>1058</v>
      </c>
      <c r="L13" s="65" t="s">
        <v>501</v>
      </c>
      <c r="M13" s="65" t="s">
        <v>502</v>
      </c>
      <c r="N13" s="65" t="s">
        <v>503</v>
      </c>
      <c r="O13" s="65" t="s">
        <v>1060</v>
      </c>
      <c r="P13" s="65" t="s">
        <v>1060</v>
      </c>
      <c r="Q13" s="65" t="s">
        <v>1061</v>
      </c>
      <c r="R13" s="65" t="s">
        <v>1063</v>
      </c>
      <c r="S13" s="65" t="s">
        <v>1064</v>
      </c>
      <c r="T13" s="65" t="s">
        <v>1065</v>
      </c>
      <c r="U13" s="65" t="s">
        <v>1067</v>
      </c>
      <c r="V13" s="65" t="s">
        <v>1068</v>
      </c>
      <c r="W13" s="65" t="s">
        <v>1069</v>
      </c>
      <c r="X13" s="65" t="s">
        <v>196</v>
      </c>
      <c r="Y13" s="65" t="s">
        <v>208</v>
      </c>
      <c r="Z13" s="65" t="s">
        <v>210</v>
      </c>
      <c r="AA13" s="65" t="s">
        <v>504</v>
      </c>
      <c r="AB13" s="65" t="s">
        <v>505</v>
      </c>
      <c r="AC13" s="65" t="s">
        <v>506</v>
      </c>
      <c r="AD13" s="65" t="s">
        <v>507</v>
      </c>
      <c r="AE13" s="65" t="s">
        <v>508</v>
      </c>
      <c r="AF13" s="65" t="s">
        <v>1070</v>
      </c>
      <c r="AG13" s="65" t="s">
        <v>513</v>
      </c>
      <c r="AH13" s="65" t="s">
        <v>514</v>
      </c>
      <c r="AI13" s="65" t="s">
        <v>1072</v>
      </c>
      <c r="AJ13" s="65" t="s">
        <v>214</v>
      </c>
      <c r="AK13" s="65" t="s">
        <v>1073</v>
      </c>
      <c r="AL13" s="65" t="s">
        <v>516</v>
      </c>
      <c r="AM13" s="65" t="s">
        <v>517</v>
      </c>
      <c r="AN13" s="65" t="s">
        <v>518</v>
      </c>
      <c r="AO13" s="65" t="s">
        <v>519</v>
      </c>
      <c r="AP13" s="65" t="s">
        <v>242</v>
      </c>
      <c r="AQ13" s="65" t="s">
        <v>883</v>
      </c>
      <c r="AR13" s="65" t="s">
        <v>243</v>
      </c>
      <c r="AS13" s="65" t="s">
        <v>1075</v>
      </c>
      <c r="AT13" s="65" t="s">
        <v>1076</v>
      </c>
      <c r="AU13" s="65" t="s">
        <v>86</v>
      </c>
      <c r="AV13" s="65" t="s">
        <v>523</v>
      </c>
      <c r="AW13" s="65" t="s">
        <v>524</v>
      </c>
      <c r="AX13" s="65" t="s">
        <v>525</v>
      </c>
      <c r="AY13" s="65" t="s">
        <v>526</v>
      </c>
      <c r="AZ13" s="65" t="s">
        <v>1077</v>
      </c>
      <c r="BA13" s="65" t="s">
        <v>191</v>
      </c>
      <c r="BB13" s="65" t="s">
        <v>1078</v>
      </c>
      <c r="BC13" s="65" t="s">
        <v>528</v>
      </c>
      <c r="BD13" s="65" t="s">
        <v>1079</v>
      </c>
      <c r="BE13" s="65" t="s">
        <v>83</v>
      </c>
      <c r="BF13" s="65" t="s">
        <v>529</v>
      </c>
      <c r="BG13" s="65" t="s">
        <v>203</v>
      </c>
      <c r="BH13" s="65" t="s">
        <v>1081</v>
      </c>
      <c r="BI13" s="65" t="s">
        <v>1082</v>
      </c>
      <c r="BJ13" s="65" t="s">
        <v>1083</v>
      </c>
      <c r="BK13" s="65" t="s">
        <v>352</v>
      </c>
      <c r="BL13" s="65" t="s">
        <v>520</v>
      </c>
      <c r="BM13" s="65" t="s">
        <v>521</v>
      </c>
      <c r="BN13" s="65" t="s">
        <v>347</v>
      </c>
      <c r="BO13" s="65" t="s">
        <v>67</v>
      </c>
      <c r="BP13" s="65" t="s">
        <v>1084</v>
      </c>
      <c r="BQ13" s="65" t="s">
        <v>68</v>
      </c>
      <c r="BR13" s="65" t="s">
        <v>1085</v>
      </c>
      <c r="BS13" s="65" t="s">
        <v>1086</v>
      </c>
      <c r="BT13" s="65" t="s">
        <v>533</v>
      </c>
      <c r="BU13" s="65" t="s">
        <v>534</v>
      </c>
      <c r="BV13" s="67" t="s">
        <v>535</v>
      </c>
      <c r="BW13" s="68" t="s">
        <v>1088</v>
      </c>
      <c r="BX13" s="65" t="s">
        <v>1089</v>
      </c>
      <c r="BY13" s="65" t="s">
        <v>1090</v>
      </c>
      <c r="BZ13" s="65" t="s">
        <v>218</v>
      </c>
      <c r="CA13" s="65" t="s">
        <v>219</v>
      </c>
      <c r="CB13" s="65" t="s">
        <v>549</v>
      </c>
      <c r="CC13" s="65" t="s">
        <v>1092</v>
      </c>
      <c r="CD13" s="65" t="s">
        <v>1093</v>
      </c>
      <c r="CE13" s="65" t="s">
        <v>1094</v>
      </c>
      <c r="CF13" s="65" t="s">
        <v>1095</v>
      </c>
      <c r="CG13" s="65" t="s">
        <v>1096</v>
      </c>
      <c r="CH13" s="65" t="s">
        <v>1097</v>
      </c>
      <c r="CI13" s="65" t="s">
        <v>550</v>
      </c>
      <c r="CJ13" s="65" t="s">
        <v>551</v>
      </c>
      <c r="CK13" s="65" t="s">
        <v>552</v>
      </c>
      <c r="CL13" s="65" t="s">
        <v>553</v>
      </c>
      <c r="CM13" s="65" t="s">
        <v>554</v>
      </c>
      <c r="CN13" s="67" t="s">
        <v>1098</v>
      </c>
      <c r="CO13" s="65" t="s">
        <v>1099</v>
      </c>
      <c r="CP13" s="65" t="s">
        <v>1100</v>
      </c>
      <c r="CQ13" s="65" t="s">
        <v>1101</v>
      </c>
      <c r="CR13" s="65" t="s">
        <v>231</v>
      </c>
      <c r="CS13" s="65" t="s">
        <v>1102</v>
      </c>
      <c r="CT13" s="65" t="s">
        <v>232</v>
      </c>
      <c r="CU13" s="65" t="s">
        <v>565</v>
      </c>
      <c r="CV13" s="65" t="s">
        <v>566</v>
      </c>
      <c r="CW13" s="65" t="s">
        <v>567</v>
      </c>
      <c r="CX13" s="65" t="s">
        <v>559</v>
      </c>
      <c r="CY13" s="65" t="s">
        <v>560</v>
      </c>
      <c r="CZ13" s="65" t="s">
        <v>561</v>
      </c>
      <c r="DA13" s="65" t="s">
        <v>562</v>
      </c>
      <c r="DB13" s="65" t="s">
        <v>563</v>
      </c>
      <c r="DC13" s="65" t="s">
        <v>564</v>
      </c>
      <c r="DD13" s="65" t="s">
        <v>568</v>
      </c>
      <c r="DE13" s="65" t="s">
        <v>1104</v>
      </c>
      <c r="DF13" s="65" t="s">
        <v>1105</v>
      </c>
      <c r="DG13" s="65" t="s">
        <v>572</v>
      </c>
      <c r="DH13" s="65" t="s">
        <v>573</v>
      </c>
      <c r="DI13" s="65" t="s">
        <v>1107</v>
      </c>
      <c r="DJ13" s="65" t="s">
        <v>1108</v>
      </c>
      <c r="DK13" s="65" t="s">
        <v>569</v>
      </c>
      <c r="DL13" s="65" t="s">
        <v>1109</v>
      </c>
      <c r="DM13" s="65" t="s">
        <v>570</v>
      </c>
      <c r="DN13" s="65" t="s">
        <v>1111</v>
      </c>
      <c r="DO13" s="65" t="s">
        <v>1112</v>
      </c>
      <c r="DP13" s="65" t="s">
        <v>571</v>
      </c>
      <c r="DQ13" s="65" t="s">
        <v>1113</v>
      </c>
      <c r="DR13" s="65" t="s">
        <v>1114</v>
      </c>
      <c r="DS13" s="65" t="s">
        <v>1115</v>
      </c>
      <c r="DT13" s="65" t="s">
        <v>1116</v>
      </c>
      <c r="DU13" s="65" t="s">
        <v>1117</v>
      </c>
      <c r="DV13" s="65" t="s">
        <v>1119</v>
      </c>
      <c r="DW13" s="65" t="s">
        <v>1120</v>
      </c>
      <c r="DX13" s="65" t="s">
        <v>1325</v>
      </c>
      <c r="DY13" s="65" t="s">
        <v>1121</v>
      </c>
      <c r="DZ13" s="65" t="s">
        <v>1326</v>
      </c>
      <c r="EA13" s="65" t="s">
        <v>1122</v>
      </c>
      <c r="EB13" s="65" t="s">
        <v>575</v>
      </c>
      <c r="EC13" s="65" t="s">
        <v>576</v>
      </c>
      <c r="ED13" s="65" t="s">
        <v>1123</v>
      </c>
      <c r="EE13" s="65" t="s">
        <v>403</v>
      </c>
      <c r="EF13" s="65" t="s">
        <v>577</v>
      </c>
      <c r="EG13" s="65" t="s">
        <v>1124</v>
      </c>
      <c r="EH13" s="65" t="s">
        <v>578</v>
      </c>
      <c r="EI13" s="65" t="s">
        <v>579</v>
      </c>
      <c r="EJ13" s="65" t="s">
        <v>1125</v>
      </c>
      <c r="EK13" s="65" t="s">
        <v>1126</v>
      </c>
      <c r="EL13" s="65" t="s">
        <v>1127</v>
      </c>
      <c r="EM13" s="65" t="s">
        <v>1128</v>
      </c>
      <c r="EN13" s="65" t="s">
        <v>580</v>
      </c>
      <c r="EO13" s="65" t="s">
        <v>581</v>
      </c>
      <c r="EP13" s="65" t="s">
        <v>1130</v>
      </c>
      <c r="EQ13" s="65" t="s">
        <v>582</v>
      </c>
      <c r="ER13" s="65" t="s">
        <v>583</v>
      </c>
      <c r="ES13" s="65" t="s">
        <v>1131</v>
      </c>
      <c r="ET13" s="65" t="s">
        <v>1132</v>
      </c>
      <c r="EU13" s="65" t="s">
        <v>1133</v>
      </c>
      <c r="EV13" s="65" t="s">
        <v>1134</v>
      </c>
      <c r="EW13" s="65" t="s">
        <v>1136</v>
      </c>
      <c r="EX13" s="65" t="s">
        <v>1137</v>
      </c>
      <c r="EY13" s="65" t="s">
        <v>1138</v>
      </c>
      <c r="EZ13" s="65" t="s">
        <v>242</v>
      </c>
      <c r="FA13" s="65" t="s">
        <v>250</v>
      </c>
      <c r="FB13" s="65" t="s">
        <v>243</v>
      </c>
      <c r="FC13" s="65" t="s">
        <v>587</v>
      </c>
      <c r="FD13" s="65" t="s">
        <v>588</v>
      </c>
      <c r="FE13" s="65" t="s">
        <v>1139</v>
      </c>
      <c r="FF13" s="65" t="s">
        <v>584</v>
      </c>
      <c r="FG13" s="65" t="s">
        <v>585</v>
      </c>
      <c r="FH13" s="65" t="s">
        <v>586</v>
      </c>
      <c r="FI13" s="65" t="s">
        <v>1141</v>
      </c>
      <c r="FJ13" s="65" t="s">
        <v>1142</v>
      </c>
      <c r="FK13" s="65" t="s">
        <v>1143</v>
      </c>
      <c r="FL13" s="65" t="s">
        <v>589</v>
      </c>
      <c r="FM13" s="65" t="s">
        <v>590</v>
      </c>
      <c r="FN13" s="65" t="s">
        <v>591</v>
      </c>
      <c r="FO13" s="65" t="s">
        <v>1145</v>
      </c>
      <c r="FP13" s="65" t="s">
        <v>1146</v>
      </c>
      <c r="FQ13" s="65" t="s">
        <v>1147</v>
      </c>
      <c r="FR13" s="65" t="s">
        <v>1381</v>
      </c>
      <c r="FS13" s="65" t="s">
        <v>592</v>
      </c>
      <c r="FT13" s="65" t="s">
        <v>593</v>
      </c>
      <c r="FU13" s="65" t="s">
        <v>594</v>
      </c>
      <c r="FV13" s="65" t="s">
        <v>364</v>
      </c>
      <c r="FW13" s="65" t="s">
        <v>595</v>
      </c>
      <c r="FX13" s="65" t="s">
        <v>596</v>
      </c>
      <c r="FY13" s="65" t="s">
        <v>1148</v>
      </c>
      <c r="FZ13" s="65" t="s">
        <v>1149</v>
      </c>
      <c r="GA13" s="65" t="s">
        <v>618</v>
      </c>
      <c r="GB13" s="65" t="s">
        <v>619</v>
      </c>
      <c r="GC13" s="65" t="s">
        <v>620</v>
      </c>
      <c r="GD13" s="65" t="s">
        <v>1151</v>
      </c>
      <c r="GE13" s="65" t="s">
        <v>1152</v>
      </c>
      <c r="GF13" s="65" t="s">
        <v>1153</v>
      </c>
      <c r="GG13" s="65" t="s">
        <v>625</v>
      </c>
      <c r="GH13" s="65" t="s">
        <v>1154</v>
      </c>
      <c r="GI13" s="65" t="s">
        <v>1155</v>
      </c>
      <c r="GJ13" s="65" t="s">
        <v>1157</v>
      </c>
      <c r="GK13" s="65" t="s">
        <v>1158</v>
      </c>
      <c r="GL13" s="65" t="s">
        <v>1159</v>
      </c>
      <c r="GM13" s="65" t="s">
        <v>626</v>
      </c>
      <c r="GN13" s="65" t="s">
        <v>627</v>
      </c>
      <c r="GO13" s="65" t="s">
        <v>628</v>
      </c>
      <c r="GP13" s="65" t="s">
        <v>1161</v>
      </c>
      <c r="GQ13" s="65" t="s">
        <v>1162</v>
      </c>
      <c r="GR13" s="65" t="s">
        <v>1163</v>
      </c>
    </row>
    <row r="14" spans="1:254" ht="15.75" x14ac:dyDescent="0.25">
      <c r="A14" s="20">
        <v>1</v>
      </c>
      <c r="B14" s="13" t="s">
        <v>1396</v>
      </c>
      <c r="C14" s="4"/>
      <c r="D14" s="4"/>
      <c r="E14" s="4">
        <v>1</v>
      </c>
      <c r="F14" s="4"/>
      <c r="G14" s="4"/>
      <c r="H14" s="4">
        <v>1</v>
      </c>
      <c r="I14" s="4"/>
      <c r="J14" s="4">
        <v>1</v>
      </c>
      <c r="K14" s="4"/>
      <c r="L14" s="4"/>
      <c r="M14" s="4"/>
      <c r="N14" s="4">
        <v>1</v>
      </c>
      <c r="O14" s="4"/>
      <c r="P14" s="4"/>
      <c r="Q14" s="4">
        <v>1</v>
      </c>
      <c r="R14" s="4"/>
      <c r="S14" s="4">
        <v>1</v>
      </c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/>
      <c r="AT14" s="4">
        <v>1</v>
      </c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/>
      <c r="CM14" s="4">
        <v>1</v>
      </c>
      <c r="CN14" s="62"/>
      <c r="CO14" s="4">
        <v>1</v>
      </c>
      <c r="CP14" s="4"/>
      <c r="CQ14" s="4"/>
      <c r="CR14" s="4"/>
      <c r="CS14" s="4">
        <v>1</v>
      </c>
      <c r="CT14" s="4"/>
      <c r="CU14" s="4"/>
      <c r="CV14" s="4">
        <v>1</v>
      </c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/>
      <c r="EV14" s="4">
        <v>1</v>
      </c>
      <c r="EW14" s="4"/>
      <c r="EX14" s="4"/>
      <c r="EY14" s="4">
        <v>1</v>
      </c>
      <c r="EZ14" s="4"/>
      <c r="FA14" s="4">
        <v>1</v>
      </c>
      <c r="FB14" s="4"/>
      <c r="FC14" s="4"/>
      <c r="FD14" s="4">
        <v>1</v>
      </c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/>
      <c r="FP14" s="4">
        <v>1</v>
      </c>
      <c r="FQ14" s="4"/>
      <c r="FR14" s="4">
        <v>1</v>
      </c>
      <c r="FS14" s="4"/>
      <c r="FT14" s="4"/>
      <c r="FU14" s="4"/>
      <c r="FV14" s="4">
        <v>1</v>
      </c>
      <c r="FW14" s="4"/>
      <c r="FX14" s="4"/>
      <c r="FY14" s="4">
        <v>1</v>
      </c>
      <c r="FZ14" s="4"/>
      <c r="GA14" s="4">
        <v>1</v>
      </c>
      <c r="GB14" s="4"/>
      <c r="GC14" s="4"/>
      <c r="GD14" s="4"/>
      <c r="GE14" s="4">
        <v>1</v>
      </c>
      <c r="GF14" s="4"/>
      <c r="GG14" s="4"/>
      <c r="GH14" s="4">
        <v>1</v>
      </c>
      <c r="GI14" s="4"/>
      <c r="GJ14" s="4">
        <v>1</v>
      </c>
      <c r="GK14" s="4" t="s">
        <v>1389</v>
      </c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1397</v>
      </c>
      <c r="C15" s="4"/>
      <c r="D15" s="4"/>
      <c r="E15" s="4">
        <v>1</v>
      </c>
      <c r="F15" s="4"/>
      <c r="G15" s="4"/>
      <c r="H15" s="4">
        <v>1</v>
      </c>
      <c r="I15" s="4"/>
      <c r="J15" s="4"/>
      <c r="K15" s="4">
        <v>1</v>
      </c>
      <c r="L15" s="4"/>
      <c r="M15" s="4"/>
      <c r="N15" s="4">
        <v>1</v>
      </c>
      <c r="O15" s="4"/>
      <c r="P15" s="4"/>
      <c r="Q15" s="4">
        <v>1</v>
      </c>
      <c r="R15" s="4"/>
      <c r="S15" s="4">
        <v>1</v>
      </c>
      <c r="T15" s="4"/>
      <c r="U15" s="4"/>
      <c r="V15" s="4">
        <v>1</v>
      </c>
      <c r="W15" s="4"/>
      <c r="X15" s="4"/>
      <c r="Y15" s="4"/>
      <c r="Z15" s="4">
        <v>1</v>
      </c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/>
      <c r="AU15" s="4">
        <v>1</v>
      </c>
      <c r="AV15" s="4"/>
      <c r="AW15" s="4">
        <v>1</v>
      </c>
      <c r="AX15" s="4"/>
      <c r="AY15" s="4"/>
      <c r="AZ15" s="4"/>
      <c r="BA15" s="4">
        <v>1</v>
      </c>
      <c r="BB15" s="4"/>
      <c r="BC15" s="4"/>
      <c r="BD15" s="4">
        <v>1</v>
      </c>
      <c r="BE15" s="4">
        <v>1</v>
      </c>
      <c r="BF15" s="4"/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/>
      <c r="CN15" s="4">
        <v>1</v>
      </c>
      <c r="CO15" s="4"/>
      <c r="CP15" s="4"/>
      <c r="CQ15" s="4">
        <v>1</v>
      </c>
      <c r="CR15" s="4"/>
      <c r="CS15" s="4"/>
      <c r="CT15" s="4">
        <v>1</v>
      </c>
      <c r="CU15" s="4"/>
      <c r="CV15" s="4"/>
      <c r="CW15" s="4">
        <v>1</v>
      </c>
      <c r="CX15" s="4"/>
      <c r="CY15" s="4">
        <v>1</v>
      </c>
      <c r="CZ15" s="4"/>
      <c r="DA15" s="4"/>
      <c r="DB15" s="4">
        <v>1</v>
      </c>
      <c r="DC15" s="4"/>
      <c r="DD15" s="4"/>
      <c r="DE15" s="4"/>
      <c r="DF15" s="4">
        <v>1</v>
      </c>
      <c r="DG15" s="4"/>
      <c r="DH15" s="4"/>
      <c r="DI15" s="4">
        <v>1</v>
      </c>
      <c r="DJ15" s="4"/>
      <c r="DK15" s="4"/>
      <c r="DL15" s="4">
        <v>1</v>
      </c>
      <c r="DM15" s="4"/>
      <c r="DN15" s="4"/>
      <c r="DO15" s="4">
        <v>1</v>
      </c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/>
      <c r="EF15" s="4"/>
      <c r="EG15" s="4">
        <v>1</v>
      </c>
      <c r="EH15" s="4"/>
      <c r="EI15" s="4"/>
      <c r="EJ15" s="4"/>
      <c r="EK15" s="4"/>
      <c r="EL15" s="4"/>
      <c r="EM15" s="4">
        <v>1</v>
      </c>
      <c r="EN15" s="4"/>
      <c r="EO15" s="4"/>
      <c r="EP15" s="4">
        <v>1</v>
      </c>
      <c r="EQ15" s="4"/>
      <c r="ER15" s="4">
        <v>1</v>
      </c>
      <c r="ES15" s="4"/>
      <c r="ET15" s="4"/>
      <c r="EU15" s="4"/>
      <c r="EV15" s="4">
        <v>1</v>
      </c>
      <c r="EW15" s="4"/>
      <c r="EX15" s="4"/>
      <c r="EY15" s="4">
        <v>1</v>
      </c>
      <c r="EZ15" s="4"/>
      <c r="FA15" s="4"/>
      <c r="FB15" s="4">
        <v>1</v>
      </c>
      <c r="FC15" s="4"/>
      <c r="FD15" s="4"/>
      <c r="FE15" s="4">
        <v>1</v>
      </c>
      <c r="FF15" s="4"/>
      <c r="FG15" s="4"/>
      <c r="FH15" s="4">
        <v>1</v>
      </c>
      <c r="FI15" s="4"/>
      <c r="FJ15" s="4"/>
      <c r="FK15" s="4">
        <v>1</v>
      </c>
      <c r="FL15" s="4"/>
      <c r="FM15" s="4">
        <v>1</v>
      </c>
      <c r="FN15" s="4"/>
      <c r="FO15" s="4"/>
      <c r="FP15" s="4"/>
      <c r="FQ15" s="4">
        <v>1</v>
      </c>
      <c r="FR15" s="4"/>
      <c r="FS15" s="4">
        <v>1</v>
      </c>
      <c r="FT15" s="4"/>
      <c r="FU15" s="4"/>
      <c r="FV15" s="4"/>
      <c r="FW15" s="4">
        <v>1</v>
      </c>
      <c r="FX15" s="4"/>
      <c r="FY15" s="4">
        <v>1</v>
      </c>
      <c r="FZ15" s="4"/>
      <c r="GA15" s="4"/>
      <c r="GB15" s="4"/>
      <c r="GC15" s="4">
        <v>1</v>
      </c>
      <c r="GD15" s="4"/>
      <c r="GE15" s="4"/>
      <c r="GF15" s="4">
        <v>1</v>
      </c>
      <c r="GG15" s="4"/>
      <c r="GH15" s="4"/>
      <c r="GI15" s="4">
        <v>1</v>
      </c>
      <c r="GJ15" s="4"/>
      <c r="GK15" s="4">
        <v>1</v>
      </c>
      <c r="GL15" s="4"/>
      <c r="GM15" s="4"/>
      <c r="GN15" s="4">
        <v>1</v>
      </c>
      <c r="GO15" s="4"/>
      <c r="GP15" s="4"/>
      <c r="GQ15" s="4"/>
      <c r="GR15" s="4">
        <v>1</v>
      </c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1398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>
        <v>1</v>
      </c>
      <c r="T16" s="4"/>
      <c r="U16" s="4"/>
      <c r="V16" s="4"/>
      <c r="W16" s="4">
        <v>1</v>
      </c>
      <c r="X16" s="4"/>
      <c r="Y16" s="4"/>
      <c r="Z16" s="4">
        <v>1</v>
      </c>
      <c r="AA16" s="4"/>
      <c r="AB16" s="4">
        <v>1</v>
      </c>
      <c r="AC16" s="4"/>
      <c r="AD16" s="4"/>
      <c r="AE16" s="4"/>
      <c r="AF16" s="4">
        <v>1</v>
      </c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>
        <v>1</v>
      </c>
      <c r="CB16" s="4"/>
      <c r="CC16" s="4"/>
      <c r="CD16" s="4">
        <v>1</v>
      </c>
      <c r="CE16" s="4"/>
      <c r="CF16" s="4">
        <v>1</v>
      </c>
      <c r="CG16" s="4"/>
      <c r="CH16" s="4"/>
      <c r="CI16" s="4">
        <v>1</v>
      </c>
      <c r="CJ16" s="4"/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>
        <v>1</v>
      </c>
      <c r="CW16" s="4"/>
      <c r="CX16" s="4">
        <v>1</v>
      </c>
      <c r="CY16" s="4"/>
      <c r="CZ16" s="4"/>
      <c r="DA16" s="4">
        <v>1</v>
      </c>
      <c r="DB16" s="4"/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/>
      <c r="EC16" s="4">
        <v>1</v>
      </c>
      <c r="ED16" s="4"/>
      <c r="EE16" s="4">
        <v>1</v>
      </c>
      <c r="EF16" s="4"/>
      <c r="EG16" s="4"/>
      <c r="EH16" s="4"/>
      <c r="EI16" s="4">
        <v>1</v>
      </c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/>
      <c r="EU16" s="4">
        <v>1</v>
      </c>
      <c r="EV16" s="4"/>
      <c r="EW16" s="4"/>
      <c r="EX16" s="4">
        <v>1</v>
      </c>
      <c r="EY16" s="4"/>
      <c r="EZ16" s="4"/>
      <c r="FA16" s="4">
        <v>1</v>
      </c>
      <c r="FB16" s="4"/>
      <c r="FC16" s="4"/>
      <c r="FD16" s="4">
        <v>1</v>
      </c>
      <c r="FE16" s="4"/>
      <c r="FF16" s="4"/>
      <c r="FG16" s="4">
        <v>1</v>
      </c>
      <c r="FH16" s="4"/>
      <c r="FI16" s="4"/>
      <c r="FJ16" s="4">
        <v>1</v>
      </c>
      <c r="FK16" s="4"/>
      <c r="FL16" s="4"/>
      <c r="FM16" s="4">
        <v>1</v>
      </c>
      <c r="FN16" s="4"/>
      <c r="FO16" s="4"/>
      <c r="FP16" s="4">
        <v>1</v>
      </c>
      <c r="FQ16" s="4"/>
      <c r="FR16" s="4">
        <v>1</v>
      </c>
      <c r="FS16" s="4"/>
      <c r="FT16" s="4"/>
      <c r="FU16" s="4"/>
      <c r="FV16" s="4">
        <v>1</v>
      </c>
      <c r="FW16" s="4"/>
      <c r="FX16" s="4">
        <v>1</v>
      </c>
      <c r="FY16" s="4"/>
      <c r="FZ16" s="4"/>
      <c r="GA16" s="4"/>
      <c r="GB16" s="4">
        <v>1</v>
      </c>
      <c r="GC16" s="4"/>
      <c r="GD16" s="4"/>
      <c r="GE16" s="4">
        <v>1</v>
      </c>
      <c r="GF16" s="4"/>
      <c r="GG16" s="4"/>
      <c r="GH16" s="4">
        <v>1</v>
      </c>
      <c r="GI16" s="4"/>
      <c r="GJ16" s="4"/>
      <c r="GK16" s="4">
        <v>1</v>
      </c>
      <c r="GL16" s="4"/>
      <c r="GM16" s="4"/>
      <c r="GN16" s="4">
        <v>1</v>
      </c>
      <c r="GO16" s="4"/>
      <c r="GP16" s="4"/>
      <c r="GQ16" s="4">
        <v>1</v>
      </c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1399</v>
      </c>
      <c r="C17" s="4"/>
      <c r="D17" s="4">
        <v>1</v>
      </c>
      <c r="E17" s="4"/>
      <c r="F17" s="4"/>
      <c r="G17" s="4">
        <v>1</v>
      </c>
      <c r="H17" s="4"/>
      <c r="I17" s="4"/>
      <c r="J17" s="4">
        <v>1</v>
      </c>
      <c r="K17" s="4"/>
      <c r="L17" s="4"/>
      <c r="M17" s="4">
        <v>1</v>
      </c>
      <c r="N17" s="4"/>
      <c r="O17" s="4"/>
      <c r="P17" s="4">
        <v>1</v>
      </c>
      <c r="Q17" s="4"/>
      <c r="R17" s="4"/>
      <c r="S17" s="4">
        <v>1</v>
      </c>
      <c r="T17" s="4"/>
      <c r="U17" s="4"/>
      <c r="V17" s="4"/>
      <c r="W17" s="4">
        <v>1</v>
      </c>
      <c r="X17" s="4"/>
      <c r="Y17" s="4"/>
      <c r="Z17" s="4">
        <v>1</v>
      </c>
      <c r="AA17" s="4"/>
      <c r="AB17" s="4">
        <v>1</v>
      </c>
      <c r="AC17" s="4"/>
      <c r="AD17" s="4"/>
      <c r="AE17" s="4"/>
      <c r="AF17" s="4">
        <v>1</v>
      </c>
      <c r="AG17" s="4"/>
      <c r="AH17" s="4">
        <v>1</v>
      </c>
      <c r="AI17" s="4"/>
      <c r="AJ17" s="4"/>
      <c r="AK17" s="4">
        <v>1</v>
      </c>
      <c r="AL17" s="4"/>
      <c r="AM17" s="4"/>
      <c r="AN17" s="4"/>
      <c r="AO17" s="4">
        <v>1</v>
      </c>
      <c r="AP17" s="4"/>
      <c r="AQ17" s="4">
        <v>1</v>
      </c>
      <c r="AR17" s="4"/>
      <c r="AS17" s="4"/>
      <c r="AT17" s="4"/>
      <c r="AU17" s="4">
        <v>1</v>
      </c>
      <c r="AV17" s="4"/>
      <c r="AW17" s="4">
        <v>1</v>
      </c>
      <c r="AX17" s="4"/>
      <c r="AY17" s="4"/>
      <c r="AZ17" s="4">
        <v>1</v>
      </c>
      <c r="BA17" s="4"/>
      <c r="BB17" s="4"/>
      <c r="BC17" s="4">
        <v>1</v>
      </c>
      <c r="BD17" s="4"/>
      <c r="BE17" s="4"/>
      <c r="BF17" s="4">
        <v>1</v>
      </c>
      <c r="BG17" s="4"/>
      <c r="BH17" s="4"/>
      <c r="BI17" s="4"/>
      <c r="BJ17" s="4">
        <v>1</v>
      </c>
      <c r="BK17" s="4"/>
      <c r="BL17" s="4">
        <v>1</v>
      </c>
      <c r="BM17" s="4"/>
      <c r="BN17" s="4"/>
      <c r="BO17" s="4">
        <v>1</v>
      </c>
      <c r="BP17" s="4"/>
      <c r="BQ17" s="4"/>
      <c r="BR17" s="4"/>
      <c r="BS17" s="4">
        <v>1</v>
      </c>
      <c r="BT17" s="4"/>
      <c r="BU17" s="4"/>
      <c r="BV17" s="4">
        <v>1</v>
      </c>
      <c r="BW17" s="4"/>
      <c r="BX17" s="4">
        <v>1</v>
      </c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/>
      <c r="CN17" s="4">
        <v>1</v>
      </c>
      <c r="CO17" s="4"/>
      <c r="CP17" s="4">
        <v>1</v>
      </c>
      <c r="CQ17" s="4"/>
      <c r="CR17" s="4">
        <v>1</v>
      </c>
      <c r="CS17" s="4"/>
      <c r="CT17" s="4"/>
      <c r="CU17" s="4"/>
      <c r="CV17" s="4">
        <v>1</v>
      </c>
      <c r="CW17" s="4"/>
      <c r="CX17" s="4">
        <v>1</v>
      </c>
      <c r="CY17" s="4"/>
      <c r="CZ17" s="4"/>
      <c r="DA17" s="4">
        <v>1</v>
      </c>
      <c r="DB17" s="4"/>
      <c r="DC17" s="4"/>
      <c r="DD17" s="4"/>
      <c r="DE17" s="4">
        <v>1</v>
      </c>
      <c r="DF17" s="4"/>
      <c r="DG17" s="4"/>
      <c r="DH17" s="4">
        <v>1</v>
      </c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/>
      <c r="DR17" s="4">
        <v>1</v>
      </c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>
        <v>1</v>
      </c>
      <c r="EY17" s="4"/>
      <c r="EZ17" s="4"/>
      <c r="FA17" s="4">
        <v>1</v>
      </c>
      <c r="FB17" s="4"/>
      <c r="FC17" s="4"/>
      <c r="FD17" s="4">
        <v>1</v>
      </c>
      <c r="FE17" s="4"/>
      <c r="FF17" s="4"/>
      <c r="FG17" s="4"/>
      <c r="FH17" s="4">
        <v>1</v>
      </c>
      <c r="FI17" s="4"/>
      <c r="FJ17" s="4">
        <v>1</v>
      </c>
      <c r="FK17" s="4"/>
      <c r="FL17" s="4"/>
      <c r="FM17" s="4">
        <v>1</v>
      </c>
      <c r="FN17" s="4"/>
      <c r="FO17" s="4"/>
      <c r="FP17" s="4">
        <v>1</v>
      </c>
      <c r="FQ17" s="4"/>
      <c r="FR17" s="4">
        <v>1</v>
      </c>
      <c r="FS17" s="4"/>
      <c r="FT17" s="4"/>
      <c r="FU17" s="4"/>
      <c r="FV17" s="4"/>
      <c r="FW17" s="4">
        <v>1</v>
      </c>
      <c r="FX17" s="4"/>
      <c r="FY17" s="4">
        <v>1</v>
      </c>
      <c r="FZ17" s="4"/>
      <c r="GA17" s="4"/>
      <c r="GB17" s="4"/>
      <c r="GC17" s="4">
        <v>1</v>
      </c>
      <c r="GD17" s="4"/>
      <c r="GE17" s="4">
        <v>1</v>
      </c>
      <c r="GF17" s="4"/>
      <c r="GG17" s="4"/>
      <c r="GH17" s="4"/>
      <c r="GI17" s="4">
        <v>1</v>
      </c>
      <c r="GJ17" s="4"/>
      <c r="GK17" s="4"/>
      <c r="GL17" s="4">
        <v>1</v>
      </c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1400</v>
      </c>
      <c r="C18" s="4"/>
      <c r="D18" s="4"/>
      <c r="E18" s="4">
        <v>1</v>
      </c>
      <c r="F18" s="4"/>
      <c r="G18" s="4"/>
      <c r="H18" s="4">
        <v>1</v>
      </c>
      <c r="I18" s="4"/>
      <c r="J18" s="4"/>
      <c r="K18" s="4">
        <v>1</v>
      </c>
      <c r="L18" s="4"/>
      <c r="M18" s="4"/>
      <c r="N18" s="4">
        <v>1</v>
      </c>
      <c r="O18" s="4"/>
      <c r="P18" s="4"/>
      <c r="Q18" s="4">
        <v>1</v>
      </c>
      <c r="R18" s="4"/>
      <c r="S18" s="4"/>
      <c r="T18" s="4">
        <v>1</v>
      </c>
      <c r="U18" s="4"/>
      <c r="V18" s="4"/>
      <c r="W18" s="4">
        <v>1</v>
      </c>
      <c r="X18" s="4"/>
      <c r="Y18" s="4"/>
      <c r="Z18" s="4">
        <v>1</v>
      </c>
      <c r="AA18" s="4"/>
      <c r="AB18" s="4"/>
      <c r="AC18" s="4">
        <v>1</v>
      </c>
      <c r="AD18" s="4"/>
      <c r="AE18" s="4"/>
      <c r="AF18" s="4">
        <v>1</v>
      </c>
      <c r="AG18" s="4"/>
      <c r="AH18" s="4"/>
      <c r="AI18" s="4">
        <v>1</v>
      </c>
      <c r="AJ18" s="4"/>
      <c r="AK18" s="4"/>
      <c r="AL18" s="4">
        <v>1</v>
      </c>
      <c r="AM18" s="4"/>
      <c r="AN18" s="4"/>
      <c r="AO18" s="4">
        <v>1</v>
      </c>
      <c r="AP18" s="4"/>
      <c r="AQ18" s="4"/>
      <c r="AR18" s="4">
        <v>1</v>
      </c>
      <c r="AS18" s="4"/>
      <c r="AT18" s="4"/>
      <c r="AU18" s="4">
        <v>1</v>
      </c>
      <c r="AV18" s="4"/>
      <c r="AW18" s="4"/>
      <c r="AX18" s="4">
        <v>1</v>
      </c>
      <c r="AY18" s="4"/>
      <c r="AZ18" s="4"/>
      <c r="BA18" s="4">
        <v>1</v>
      </c>
      <c r="BB18" s="4"/>
      <c r="BC18" s="4"/>
      <c r="BD18" s="4">
        <v>1</v>
      </c>
      <c r="BE18" s="4"/>
      <c r="BF18" s="4"/>
      <c r="BG18" s="4">
        <v>1</v>
      </c>
      <c r="BH18" s="4"/>
      <c r="BI18" s="4"/>
      <c r="BJ18" s="4">
        <v>1</v>
      </c>
      <c r="BK18" s="4"/>
      <c r="BL18" s="4"/>
      <c r="BM18" s="4">
        <v>1</v>
      </c>
      <c r="BN18" s="4"/>
      <c r="BO18" s="4"/>
      <c r="BP18" s="4">
        <v>1</v>
      </c>
      <c r="BQ18" s="4"/>
      <c r="BR18" s="4"/>
      <c r="BS18" s="4">
        <v>1</v>
      </c>
      <c r="BT18" s="4"/>
      <c r="BU18" s="4"/>
      <c r="BV18" s="4">
        <v>1</v>
      </c>
      <c r="BW18" s="4"/>
      <c r="BX18" s="4"/>
      <c r="BY18" s="4">
        <v>1</v>
      </c>
      <c r="BZ18" s="4"/>
      <c r="CA18" s="4"/>
      <c r="CB18" s="4">
        <v>1</v>
      </c>
      <c r="CC18" s="4"/>
      <c r="CD18" s="4"/>
      <c r="CE18" s="4">
        <v>1</v>
      </c>
      <c r="CF18" s="4"/>
      <c r="CG18" s="4"/>
      <c r="CH18" s="4">
        <v>1</v>
      </c>
      <c r="CI18" s="4"/>
      <c r="CJ18" s="4"/>
      <c r="CK18" s="4">
        <v>1</v>
      </c>
      <c r="CL18" s="4"/>
      <c r="CM18" s="4"/>
      <c r="CN18" s="4">
        <v>1</v>
      </c>
      <c r="CO18" s="4"/>
      <c r="CP18" s="4"/>
      <c r="CQ18" s="4">
        <v>1</v>
      </c>
      <c r="CR18" s="4"/>
      <c r="CS18" s="4"/>
      <c r="CT18" s="4">
        <v>1</v>
      </c>
      <c r="CU18" s="4"/>
      <c r="CV18" s="4"/>
      <c r="CW18" s="4">
        <v>1</v>
      </c>
      <c r="CX18" s="4"/>
      <c r="CY18" s="4">
        <v>1</v>
      </c>
      <c r="CZ18" s="4"/>
      <c r="DA18" s="4"/>
      <c r="DB18" s="4"/>
      <c r="DC18" s="4">
        <v>1</v>
      </c>
      <c r="DD18" s="4"/>
      <c r="DE18" s="4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>
        <v>1</v>
      </c>
      <c r="DX18" s="4"/>
      <c r="DY18" s="4"/>
      <c r="DZ18" s="4"/>
      <c r="EA18" s="4">
        <v>1</v>
      </c>
      <c r="EB18" s="4"/>
      <c r="EC18" s="4"/>
      <c r="ED18" s="4">
        <v>1</v>
      </c>
      <c r="EE18" s="4"/>
      <c r="EF18" s="4"/>
      <c r="EG18" s="4">
        <v>1</v>
      </c>
      <c r="EH18" s="4"/>
      <c r="EI18" s="4"/>
      <c r="EJ18" s="4">
        <v>1</v>
      </c>
      <c r="EK18" s="4"/>
      <c r="EL18" s="4"/>
      <c r="EM18" s="4">
        <v>1</v>
      </c>
      <c r="EN18" s="4"/>
      <c r="EO18" s="4"/>
      <c r="EP18" s="4">
        <v>1</v>
      </c>
      <c r="EQ18" s="4"/>
      <c r="ER18" s="4"/>
      <c r="ES18" s="4">
        <v>1</v>
      </c>
      <c r="ET18" s="4"/>
      <c r="EU18" s="4"/>
      <c r="EV18" s="4">
        <v>1</v>
      </c>
      <c r="EW18" s="4"/>
      <c r="EX18" s="4"/>
      <c r="EY18" s="4">
        <v>1</v>
      </c>
      <c r="EZ18" s="4"/>
      <c r="FA18" s="4"/>
      <c r="FB18" s="4">
        <v>1</v>
      </c>
      <c r="FC18" s="4"/>
      <c r="FD18" s="4"/>
      <c r="FE18" s="4">
        <v>1</v>
      </c>
      <c r="FF18" s="4"/>
      <c r="FG18" s="4"/>
      <c r="FH18" s="4">
        <v>1</v>
      </c>
      <c r="FI18" s="4"/>
      <c r="FJ18" s="4"/>
      <c r="FK18" s="4">
        <v>1</v>
      </c>
      <c r="FL18" s="4"/>
      <c r="FM18" s="4"/>
      <c r="FN18" s="4">
        <v>1</v>
      </c>
      <c r="FO18" s="4"/>
      <c r="FP18" s="4"/>
      <c r="FQ18" s="4">
        <v>1</v>
      </c>
      <c r="FR18" s="4"/>
      <c r="FS18" s="4">
        <v>1</v>
      </c>
      <c r="FT18" s="4"/>
      <c r="FU18" s="4"/>
      <c r="FV18" s="4"/>
      <c r="FW18" s="4">
        <v>1</v>
      </c>
      <c r="FX18" s="4"/>
      <c r="FY18" s="4"/>
      <c r="FZ18" s="4">
        <v>1</v>
      </c>
      <c r="GA18" s="4"/>
      <c r="GB18" s="4"/>
      <c r="GC18" s="4">
        <v>1</v>
      </c>
      <c r="GD18" s="4"/>
      <c r="GE18" s="4"/>
      <c r="GF18" s="4">
        <v>1</v>
      </c>
      <c r="GG18" s="4"/>
      <c r="GH18" s="4"/>
      <c r="GI18" s="4">
        <v>1</v>
      </c>
      <c r="GJ18" s="4"/>
      <c r="GK18" s="4"/>
      <c r="GL18" s="4">
        <v>1</v>
      </c>
      <c r="GM18" s="4"/>
      <c r="GN18" s="4"/>
      <c r="GO18" s="4">
        <v>1</v>
      </c>
      <c r="GP18" s="4"/>
      <c r="GQ18" s="4"/>
      <c r="GR18" s="4">
        <v>1</v>
      </c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1401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/>
      <c r="Z19" s="4">
        <v>1</v>
      </c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>
        <v>1</v>
      </c>
      <c r="BL19" s="4"/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>
        <v>1</v>
      </c>
      <c r="EO19" s="4"/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/>
      <c r="GB19" s="4">
        <v>1</v>
      </c>
      <c r="GC19" s="4"/>
      <c r="GD19" s="4">
        <v>1</v>
      </c>
      <c r="GE19" s="4"/>
      <c r="GF19" s="4"/>
      <c r="GG19" s="4"/>
      <c r="GH19" s="4">
        <v>1</v>
      </c>
      <c r="GI19" s="4"/>
      <c r="GJ19" s="4">
        <v>1</v>
      </c>
      <c r="GK19" s="4"/>
      <c r="GL19" s="4"/>
      <c r="GM19" s="4">
        <v>1</v>
      </c>
      <c r="GN19" s="4"/>
      <c r="GO19" s="4"/>
      <c r="GP19" s="4"/>
      <c r="GQ19" s="4">
        <v>1</v>
      </c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1402</v>
      </c>
      <c r="C20" s="4"/>
      <c r="D20" s="4"/>
      <c r="E20" s="4">
        <v>1</v>
      </c>
      <c r="F20" s="4"/>
      <c r="G20" s="4"/>
      <c r="H20" s="4">
        <v>1</v>
      </c>
      <c r="I20" s="4"/>
      <c r="J20" s="4"/>
      <c r="K20" s="4">
        <v>1</v>
      </c>
      <c r="L20" s="4"/>
      <c r="M20" s="4"/>
      <c r="N20" s="4">
        <v>1</v>
      </c>
      <c r="O20" s="4"/>
      <c r="P20" s="4"/>
      <c r="Q20" s="4">
        <v>1</v>
      </c>
      <c r="R20" s="4"/>
      <c r="S20" s="4"/>
      <c r="T20" s="4">
        <v>1</v>
      </c>
      <c r="U20" s="4"/>
      <c r="V20" s="4"/>
      <c r="W20" s="4">
        <v>1</v>
      </c>
      <c r="X20" s="4"/>
      <c r="Y20" s="4"/>
      <c r="Z20" s="4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>
        <v>1</v>
      </c>
      <c r="AP20" s="4"/>
      <c r="AQ20" s="4"/>
      <c r="AR20" s="4">
        <v>1</v>
      </c>
      <c r="AS20" s="4"/>
      <c r="AT20" s="4"/>
      <c r="AU20" s="4">
        <v>1</v>
      </c>
      <c r="AV20" s="4"/>
      <c r="AW20" s="4"/>
      <c r="AX20" s="4">
        <v>1</v>
      </c>
      <c r="AY20" s="4"/>
      <c r="AZ20" s="4"/>
      <c r="BA20" s="4">
        <v>1</v>
      </c>
      <c r="BB20" s="4"/>
      <c r="BC20" s="4"/>
      <c r="BD20" s="4">
        <v>1</v>
      </c>
      <c r="BE20" s="4"/>
      <c r="BF20" s="4"/>
      <c r="BG20" s="4">
        <v>1</v>
      </c>
      <c r="BH20" s="4"/>
      <c r="BI20" s="4">
        <v>1</v>
      </c>
      <c r="BJ20" s="4"/>
      <c r="BK20" s="4"/>
      <c r="BL20" s="4">
        <v>1</v>
      </c>
      <c r="BM20" s="4"/>
      <c r="BN20" s="4"/>
      <c r="BO20" s="4"/>
      <c r="BP20" s="4">
        <v>1</v>
      </c>
      <c r="BQ20" s="4"/>
      <c r="BR20" s="4"/>
      <c r="BS20" s="4">
        <v>1</v>
      </c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>
        <v>1</v>
      </c>
      <c r="CL20" s="4"/>
      <c r="CM20" s="4"/>
      <c r="CN20" s="4">
        <v>1</v>
      </c>
      <c r="CO20" s="4"/>
      <c r="CP20" s="4"/>
      <c r="CQ20" s="4">
        <v>1</v>
      </c>
      <c r="CR20" s="4"/>
      <c r="CS20" s="4"/>
      <c r="CT20" s="4">
        <v>1</v>
      </c>
      <c r="CU20" s="4"/>
      <c r="CV20" s="4"/>
      <c r="CW20" s="4">
        <v>1</v>
      </c>
      <c r="CX20" s="4"/>
      <c r="CY20" s="4">
        <v>1</v>
      </c>
      <c r="CZ20" s="4"/>
      <c r="DA20" s="4"/>
      <c r="DB20" s="4"/>
      <c r="DC20" s="4">
        <v>1</v>
      </c>
      <c r="DD20" s="4"/>
      <c r="DE20" s="4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>
        <v>1</v>
      </c>
      <c r="EA20" s="4"/>
      <c r="EB20" s="4"/>
      <c r="EC20" s="4"/>
      <c r="ED20" s="4">
        <v>1</v>
      </c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/>
      <c r="EP20" s="4">
        <v>1</v>
      </c>
      <c r="EQ20" s="4"/>
      <c r="ER20" s="4">
        <v>1</v>
      </c>
      <c r="ES20" s="4"/>
      <c r="ET20" s="4">
        <v>1</v>
      </c>
      <c r="EU20" s="4"/>
      <c r="EV20" s="4"/>
      <c r="EW20" s="4"/>
      <c r="EX20" s="4"/>
      <c r="EY20" s="4">
        <v>1</v>
      </c>
      <c r="EZ20" s="4"/>
      <c r="FA20" s="4"/>
      <c r="FB20" s="4">
        <v>1</v>
      </c>
      <c r="FC20" s="4"/>
      <c r="FD20" s="4"/>
      <c r="FE20" s="4">
        <v>1</v>
      </c>
      <c r="FF20" s="4"/>
      <c r="FG20" s="4"/>
      <c r="FH20" s="4">
        <v>1</v>
      </c>
      <c r="FI20" s="4"/>
      <c r="FJ20" s="4"/>
      <c r="FK20" s="4">
        <v>1</v>
      </c>
      <c r="FL20" s="4"/>
      <c r="FM20" s="4"/>
      <c r="FN20" s="4">
        <v>1</v>
      </c>
      <c r="FO20" s="4"/>
      <c r="FP20" s="4"/>
      <c r="FQ20" s="4">
        <v>1</v>
      </c>
      <c r="FR20" s="4"/>
      <c r="FS20" s="4"/>
      <c r="FT20" s="4">
        <v>1</v>
      </c>
      <c r="FU20" s="4"/>
      <c r="FV20" s="4"/>
      <c r="FW20" s="4">
        <v>1</v>
      </c>
      <c r="FX20" s="4"/>
      <c r="FY20" s="4"/>
      <c r="FZ20" s="4">
        <v>1</v>
      </c>
      <c r="GA20" s="4"/>
      <c r="GB20" s="4"/>
      <c r="GC20" s="4">
        <v>1</v>
      </c>
      <c r="GD20" s="4"/>
      <c r="GE20" s="4"/>
      <c r="GF20" s="4">
        <v>1</v>
      </c>
      <c r="GG20" s="4"/>
      <c r="GH20" s="4"/>
      <c r="GI20" s="4">
        <v>1</v>
      </c>
      <c r="GJ20" s="4"/>
      <c r="GK20" s="4"/>
      <c r="GL20" s="4">
        <v>1</v>
      </c>
      <c r="GM20" s="4"/>
      <c r="GN20" s="4"/>
      <c r="GO20" s="4">
        <v>1</v>
      </c>
      <c r="GP20" s="4"/>
      <c r="GQ20" s="4"/>
      <c r="GR20" s="4">
        <v>1</v>
      </c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28" t="s">
        <v>1403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/>
      <c r="X21" s="4"/>
      <c r="Y21" s="4"/>
      <c r="Z21" s="4">
        <v>1</v>
      </c>
      <c r="AA21" s="4"/>
      <c r="AB21" s="4">
        <v>1</v>
      </c>
      <c r="AC21" s="4"/>
      <c r="AD21" s="4"/>
      <c r="AE21" s="4"/>
      <c r="AF21" s="4">
        <v>1</v>
      </c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/>
      <c r="AX21" s="4">
        <v>1</v>
      </c>
      <c r="AY21" s="4"/>
      <c r="AZ21" s="4">
        <v>1</v>
      </c>
      <c r="BA21" s="4"/>
      <c r="BB21" s="4"/>
      <c r="BC21" s="4">
        <v>1</v>
      </c>
      <c r="BD21" s="4"/>
      <c r="BE21" s="4"/>
      <c r="BF21" s="4"/>
      <c r="BG21" s="4">
        <v>1</v>
      </c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/>
      <c r="BV21" s="4">
        <v>1</v>
      </c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 t="s">
        <v>1389</v>
      </c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/>
      <c r="GI21" s="4">
        <v>1</v>
      </c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28" t="s">
        <v>1404</v>
      </c>
      <c r="C22" s="4"/>
      <c r="D22" s="4"/>
      <c r="E22" s="4">
        <v>1</v>
      </c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/>
      <c r="W22" s="4">
        <v>1</v>
      </c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>
        <v>1</v>
      </c>
      <c r="AI22" s="4"/>
      <c r="AJ22" s="4"/>
      <c r="AK22" s="4">
        <v>1</v>
      </c>
      <c r="AL22" s="4"/>
      <c r="AM22" s="4"/>
      <c r="AN22" s="4"/>
      <c r="AO22" s="4">
        <v>1</v>
      </c>
      <c r="AP22" s="4"/>
      <c r="AQ22" s="4"/>
      <c r="AR22" s="4">
        <v>1</v>
      </c>
      <c r="AS22" s="4"/>
      <c r="AT22" s="4"/>
      <c r="AU22" s="4">
        <v>1</v>
      </c>
      <c r="AV22" s="4"/>
      <c r="AW22" s="4"/>
      <c r="AX22" s="4">
        <v>1</v>
      </c>
      <c r="AY22" s="4"/>
      <c r="AZ22" s="4">
        <v>1</v>
      </c>
      <c r="BA22" s="4"/>
      <c r="BB22" s="4"/>
      <c r="BC22" s="4">
        <v>1</v>
      </c>
      <c r="BD22" s="4"/>
      <c r="BE22" s="4"/>
      <c r="BF22" s="4"/>
      <c r="BG22" s="4">
        <v>1</v>
      </c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/>
      <c r="BV22" s="4">
        <v>1</v>
      </c>
      <c r="BW22" s="4"/>
      <c r="BX22" s="4">
        <v>1</v>
      </c>
      <c r="BY22" s="4"/>
      <c r="BZ22" s="4">
        <v>1</v>
      </c>
      <c r="CA22" s="4"/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/>
      <c r="CK22" s="4">
        <v>1</v>
      </c>
      <c r="CL22" s="4"/>
      <c r="CM22" s="4"/>
      <c r="CN22" s="4">
        <v>1</v>
      </c>
      <c r="CO22" s="4"/>
      <c r="CP22" s="4"/>
      <c r="CQ22" s="4">
        <v>1</v>
      </c>
      <c r="CR22" s="4"/>
      <c r="CS22" s="4"/>
      <c r="CT22" s="4">
        <v>1</v>
      </c>
      <c r="CU22" s="4"/>
      <c r="CV22" s="4"/>
      <c r="CW22" s="4">
        <v>1</v>
      </c>
      <c r="CX22" s="4"/>
      <c r="CY22" s="4">
        <v>1</v>
      </c>
      <c r="CZ22" s="4"/>
      <c r="DA22" s="4"/>
      <c r="DB22" s="4">
        <v>1</v>
      </c>
      <c r="DC22" s="4"/>
      <c r="DD22" s="4">
        <v>1</v>
      </c>
      <c r="DE22" s="4"/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>
        <v>1</v>
      </c>
      <c r="DZ22" s="4"/>
      <c r="EA22" s="4"/>
      <c r="EB22" s="4"/>
      <c r="EC22" s="4">
        <v>1</v>
      </c>
      <c r="ED22" s="4"/>
      <c r="EE22" s="4">
        <v>1</v>
      </c>
      <c r="EF22" s="4"/>
      <c r="EG22" s="4"/>
      <c r="EH22" s="4"/>
      <c r="EI22" s="4">
        <v>1</v>
      </c>
      <c r="EJ22" s="4"/>
      <c r="EK22" s="4">
        <v>1</v>
      </c>
      <c r="EL22" s="4"/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/>
      <c r="EV22" s="4">
        <v>1</v>
      </c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/>
      <c r="FN22" s="4">
        <v>1</v>
      </c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/>
      <c r="FZ22" s="4">
        <v>1</v>
      </c>
      <c r="GA22" s="4"/>
      <c r="GB22" s="4"/>
      <c r="GC22" s="4">
        <v>1</v>
      </c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54" x14ac:dyDescent="0.25">
      <c r="A23" s="3">
        <v>10</v>
      </c>
      <c r="B23" s="28" t="s">
        <v>1405</v>
      </c>
      <c r="C23" s="4"/>
      <c r="D23" s="4"/>
      <c r="E23" s="4">
        <v>1</v>
      </c>
      <c r="F23" s="4"/>
      <c r="G23" s="4"/>
      <c r="H23" s="4">
        <v>1</v>
      </c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>
        <v>1</v>
      </c>
      <c r="CZ23" s="4"/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>
        <v>1</v>
      </c>
      <c r="DU23" s="4"/>
      <c r="DV23" s="4"/>
      <c r="DW23" s="4"/>
      <c r="DX23" s="4">
        <v>1</v>
      </c>
      <c r="DY23" s="4"/>
      <c r="DZ23" s="4"/>
      <c r="EA23" s="4">
        <v>1</v>
      </c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>
        <v>1</v>
      </c>
      <c r="EM23" s="4"/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4"/>
      <c r="FM23" s="4"/>
      <c r="FN23" s="4">
        <v>1</v>
      </c>
      <c r="FO23" s="4"/>
      <c r="FP23" s="4">
        <v>1</v>
      </c>
      <c r="FQ23" s="4"/>
      <c r="FR23" s="4"/>
      <c r="FS23" s="4">
        <v>1</v>
      </c>
      <c r="FT23" s="4"/>
      <c r="FU23" s="4"/>
      <c r="FV23" s="4"/>
      <c r="FW23" s="4">
        <v>1</v>
      </c>
      <c r="FX23" s="4"/>
      <c r="FY23" s="4"/>
      <c r="FZ23" s="4">
        <v>1</v>
      </c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28" t="s">
        <v>1406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/>
      <c r="V24" s="4">
        <v>1</v>
      </c>
      <c r="W24" s="4"/>
      <c r="X24" s="4"/>
      <c r="Y24" s="4">
        <v>1</v>
      </c>
      <c r="Z24" s="4"/>
      <c r="AA24" s="4">
        <v>1</v>
      </c>
      <c r="AB24" s="4"/>
      <c r="AC24" s="4"/>
      <c r="AD24" s="4"/>
      <c r="AE24" s="4">
        <v>1</v>
      </c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/>
      <c r="CM24" s="4">
        <v>1</v>
      </c>
      <c r="CN24" s="4"/>
      <c r="CO24" s="4">
        <v>1</v>
      </c>
      <c r="CP24" s="4"/>
      <c r="CQ24" s="4"/>
      <c r="CR24" s="4"/>
      <c r="CS24" s="4">
        <v>1</v>
      </c>
      <c r="CT24" s="4"/>
      <c r="CU24" s="4"/>
      <c r="CV24" s="4">
        <v>1</v>
      </c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/>
      <c r="FS24" s="4">
        <v>1</v>
      </c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28" t="s">
        <v>1407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/>
      <c r="W25" s="4">
        <v>1</v>
      </c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>
        <v>1</v>
      </c>
      <c r="AL25" s="4"/>
      <c r="AM25" s="4"/>
      <c r="AN25" s="4"/>
      <c r="AO25" s="4">
        <v>1</v>
      </c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/>
      <c r="ER25" s="4">
        <v>1</v>
      </c>
      <c r="ES25" s="4"/>
      <c r="ET25" s="4"/>
      <c r="EU25" s="4">
        <v>1</v>
      </c>
      <c r="EV25" s="4"/>
      <c r="EW25" s="4">
        <v>1</v>
      </c>
      <c r="EX25" s="4"/>
      <c r="EY25" s="4"/>
      <c r="EZ25" s="4">
        <v>1</v>
      </c>
      <c r="FA25" s="4"/>
      <c r="FB25" s="4"/>
      <c r="FC25" s="4"/>
      <c r="FD25" s="4">
        <v>1</v>
      </c>
      <c r="FE25" s="4"/>
      <c r="FF25" s="4"/>
      <c r="FG25" s="4">
        <v>1</v>
      </c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28" t="s">
        <v>1408</v>
      </c>
      <c r="C26" s="4"/>
      <c r="D26" s="4"/>
      <c r="E26" s="4">
        <v>1</v>
      </c>
      <c r="F26" s="4"/>
      <c r="G26" s="4"/>
      <c r="H26" s="4">
        <v>1</v>
      </c>
      <c r="I26" s="4"/>
      <c r="J26" s="4"/>
      <c r="K26" s="4">
        <v>1</v>
      </c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>
        <v>1</v>
      </c>
      <c r="AV26" s="4"/>
      <c r="AW26" s="4"/>
      <c r="AX26" s="4">
        <v>1</v>
      </c>
      <c r="AY26" s="4"/>
      <c r="AZ26" s="4"/>
      <c r="BA26" s="4">
        <v>1</v>
      </c>
      <c r="BB26" s="4"/>
      <c r="BC26" s="4"/>
      <c r="BD26" s="4">
        <v>1</v>
      </c>
      <c r="BE26" s="4"/>
      <c r="BF26" s="4"/>
      <c r="BG26" s="4">
        <v>1</v>
      </c>
      <c r="BH26" s="4"/>
      <c r="BI26" s="4">
        <v>1</v>
      </c>
      <c r="BJ26" s="4"/>
      <c r="BK26" s="4"/>
      <c r="BL26" s="4"/>
      <c r="BM26" s="4">
        <v>1</v>
      </c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/>
      <c r="CK26" s="4">
        <v>1</v>
      </c>
      <c r="CL26" s="4"/>
      <c r="CM26" s="4"/>
      <c r="CN26" s="4">
        <v>1</v>
      </c>
      <c r="CO26" s="4"/>
      <c r="CP26" s="4">
        <v>1</v>
      </c>
      <c r="CQ26" s="4"/>
      <c r="CR26" s="4"/>
      <c r="CS26" s="4"/>
      <c r="CT26" s="4">
        <v>1</v>
      </c>
      <c r="CU26" s="4"/>
      <c r="CV26" s="4"/>
      <c r="CW26" s="4">
        <v>1</v>
      </c>
      <c r="CX26" s="4"/>
      <c r="CY26" s="4">
        <v>1</v>
      </c>
      <c r="CZ26" s="4"/>
      <c r="DA26" s="4"/>
      <c r="DB26" s="4"/>
      <c r="DC26" s="4">
        <v>1</v>
      </c>
      <c r="DD26" s="4"/>
      <c r="DE26" s="4">
        <v>1</v>
      </c>
      <c r="DF26" s="4"/>
      <c r="DG26" s="4"/>
      <c r="DH26" s="4"/>
      <c r="DI26" s="4">
        <v>1</v>
      </c>
      <c r="DJ26" s="4"/>
      <c r="DK26" s="4">
        <v>1</v>
      </c>
      <c r="DL26" s="4"/>
      <c r="DM26" s="4"/>
      <c r="DN26" s="4">
        <v>1</v>
      </c>
      <c r="DO26" s="4"/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/>
      <c r="EP26" s="4">
        <v>1</v>
      </c>
      <c r="EQ26" s="4"/>
      <c r="ER26" s="4"/>
      <c r="ES26" s="4">
        <v>1</v>
      </c>
      <c r="ET26" s="4"/>
      <c r="EU26" s="4"/>
      <c r="EV26" s="4">
        <v>1</v>
      </c>
      <c r="EW26" s="4"/>
      <c r="EX26" s="4"/>
      <c r="EY26" s="4">
        <v>1</v>
      </c>
      <c r="EZ26" s="4"/>
      <c r="FA26" s="4">
        <v>1</v>
      </c>
      <c r="FB26" s="4"/>
      <c r="FC26" s="4"/>
      <c r="FD26" s="4"/>
      <c r="FE26" s="4">
        <v>1</v>
      </c>
      <c r="FF26" s="4"/>
      <c r="FG26" s="4"/>
      <c r="FH26" s="4">
        <v>1</v>
      </c>
      <c r="FI26" s="4"/>
      <c r="FJ26" s="4">
        <v>1</v>
      </c>
      <c r="FK26" s="4"/>
      <c r="FL26" s="4"/>
      <c r="FM26" s="4"/>
      <c r="FN26" s="4">
        <v>1</v>
      </c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/>
      <c r="FZ26" s="4">
        <v>1</v>
      </c>
      <c r="GA26" s="4"/>
      <c r="GB26" s="4"/>
      <c r="GC26" s="4">
        <v>1</v>
      </c>
      <c r="GD26" s="4"/>
      <c r="GE26" s="4"/>
      <c r="GF26" s="4">
        <v>1</v>
      </c>
      <c r="GG26" s="4"/>
      <c r="GH26" s="4"/>
      <c r="GI26" s="4">
        <v>1</v>
      </c>
      <c r="GJ26" s="4"/>
      <c r="GK26" s="4">
        <v>1</v>
      </c>
      <c r="GL26" s="4"/>
      <c r="GM26" s="4"/>
      <c r="GN26" s="4"/>
      <c r="GO26" s="4">
        <v>1</v>
      </c>
      <c r="GP26" s="4"/>
      <c r="GQ26" s="4">
        <v>1</v>
      </c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28" t="s">
        <v>1409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/>
      <c r="AZ27" s="4">
        <v>1</v>
      </c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/>
      <c r="CJ27" s="4">
        <v>1</v>
      </c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/>
      <c r="DT27" s="4">
        <v>1</v>
      </c>
      <c r="DU27" s="4"/>
      <c r="DV27" s="4">
        <v>1</v>
      </c>
      <c r="DW27" s="4"/>
      <c r="DX27" s="4"/>
      <c r="DY27" s="4">
        <v>1</v>
      </c>
      <c r="DZ27" s="4"/>
      <c r="EA27" s="4"/>
      <c r="EB27" s="4"/>
      <c r="EC27" s="4">
        <v>1</v>
      </c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>
        <v>1</v>
      </c>
      <c r="EP27" s="4"/>
      <c r="EQ27" s="4"/>
      <c r="ER27" s="4">
        <v>1</v>
      </c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28" t="s">
        <v>1410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>
        <v>1</v>
      </c>
      <c r="AC28" s="4"/>
      <c r="AD28" s="4"/>
      <c r="AE28" s="4"/>
      <c r="AF28" s="4">
        <v>1</v>
      </c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/>
      <c r="EF28" s="4">
        <v>1</v>
      </c>
      <c r="EG28" s="4"/>
      <c r="EH28" s="4"/>
      <c r="EI28" s="4">
        <v>1</v>
      </c>
      <c r="EJ28" s="4"/>
      <c r="EK28" s="4">
        <v>1</v>
      </c>
      <c r="EL28" s="4"/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>
        <v>1</v>
      </c>
      <c r="FA28" s="4"/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28" t="s">
        <v>1411</v>
      </c>
      <c r="C29" s="4"/>
      <c r="D29" s="4">
        <v>1</v>
      </c>
      <c r="E29" s="4"/>
      <c r="F29" s="4"/>
      <c r="G29" s="4"/>
      <c r="H29" s="4">
        <v>1</v>
      </c>
      <c r="I29" s="4"/>
      <c r="J29" s="4"/>
      <c r="K29" s="4">
        <v>1</v>
      </c>
      <c r="L29" s="4"/>
      <c r="M29" s="4">
        <v>1</v>
      </c>
      <c r="N29" s="4"/>
      <c r="O29" s="4"/>
      <c r="P29" s="4"/>
      <c r="Q29" s="4">
        <v>1</v>
      </c>
      <c r="R29" s="4"/>
      <c r="S29" s="4">
        <v>1</v>
      </c>
      <c r="T29" s="4"/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>
        <v>1</v>
      </c>
      <c r="BJ29" s="4"/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>
        <v>1</v>
      </c>
      <c r="EV29" s="4"/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4"/>
      <c r="FM29" s="4">
        <v>1</v>
      </c>
      <c r="FN29" s="4"/>
      <c r="FO29" s="4"/>
      <c r="FP29" s="4"/>
      <c r="FQ29" s="4">
        <v>1</v>
      </c>
      <c r="FR29" s="4"/>
      <c r="FS29" s="4">
        <v>1</v>
      </c>
      <c r="FT29" s="4"/>
      <c r="FU29" s="4"/>
      <c r="FV29" s="4"/>
      <c r="FW29" s="4">
        <v>1</v>
      </c>
      <c r="FX29" s="4"/>
      <c r="FY29" s="4"/>
      <c r="FZ29" s="4">
        <v>1</v>
      </c>
      <c r="GA29" s="4"/>
      <c r="GB29" s="4"/>
      <c r="GC29" s="4">
        <v>1</v>
      </c>
      <c r="GD29" s="4"/>
      <c r="GE29" s="4"/>
      <c r="GF29" s="4">
        <v>1</v>
      </c>
      <c r="GG29" s="4"/>
      <c r="GH29" s="4"/>
      <c r="GI29" s="4">
        <v>1</v>
      </c>
      <c r="GJ29" s="4"/>
      <c r="GK29" s="4"/>
      <c r="GL29" s="4">
        <v>1</v>
      </c>
      <c r="GM29" s="4"/>
      <c r="GN29" s="4"/>
      <c r="GO29" s="4">
        <v>1</v>
      </c>
      <c r="GP29" s="4"/>
      <c r="GQ29" s="4"/>
      <c r="GR29" s="4">
        <v>1</v>
      </c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28" t="s">
        <v>1412</v>
      </c>
      <c r="C30" s="4"/>
      <c r="D30" s="4"/>
      <c r="E30" s="4">
        <v>1</v>
      </c>
      <c r="F30" s="4"/>
      <c r="G30" s="4"/>
      <c r="H30" s="4">
        <v>1</v>
      </c>
      <c r="I30" s="4"/>
      <c r="J30" s="4"/>
      <c r="K30" s="4">
        <v>1</v>
      </c>
      <c r="L30" s="4"/>
      <c r="M30" s="4"/>
      <c r="N30" s="4">
        <v>1</v>
      </c>
      <c r="O30" s="4"/>
      <c r="P30" s="4"/>
      <c r="Q30" s="4">
        <v>1</v>
      </c>
      <c r="R30" s="4"/>
      <c r="S30" s="4"/>
      <c r="T30" s="4">
        <v>1</v>
      </c>
      <c r="U30" s="4"/>
      <c r="V30" s="4"/>
      <c r="W30" s="4">
        <v>1</v>
      </c>
      <c r="X30" s="4"/>
      <c r="Y30" s="4"/>
      <c r="Z30" s="4">
        <v>1</v>
      </c>
      <c r="AA30" s="4"/>
      <c r="AB30" s="4"/>
      <c r="AC30" s="4">
        <v>1</v>
      </c>
      <c r="AD30" s="4"/>
      <c r="AE30" s="4"/>
      <c r="AF30" s="4">
        <v>1</v>
      </c>
      <c r="AG30" s="4"/>
      <c r="AH30" s="4"/>
      <c r="AI30" s="4">
        <v>1</v>
      </c>
      <c r="AJ30" s="4"/>
      <c r="AK30" s="4"/>
      <c r="AL30" s="4">
        <v>1</v>
      </c>
      <c r="AM30" s="4"/>
      <c r="AN30" s="4"/>
      <c r="AO30" s="4">
        <v>1</v>
      </c>
      <c r="AP30" s="4"/>
      <c r="AQ30" s="4"/>
      <c r="AR30" s="4">
        <v>1</v>
      </c>
      <c r="AS30" s="4"/>
      <c r="AT30" s="4"/>
      <c r="AU30" s="4">
        <v>1</v>
      </c>
      <c r="AV30" s="4"/>
      <c r="AW30" s="4"/>
      <c r="AX30" s="4">
        <v>1</v>
      </c>
      <c r="AY30" s="4"/>
      <c r="AZ30" s="4"/>
      <c r="BA30" s="4">
        <v>1</v>
      </c>
      <c r="BB30" s="4"/>
      <c r="BC30" s="4"/>
      <c r="BD30" s="4">
        <v>1</v>
      </c>
      <c r="BE30" s="4"/>
      <c r="BF30" s="4"/>
      <c r="BG30" s="4">
        <v>1</v>
      </c>
      <c r="BH30" s="4"/>
      <c r="BI30" s="4"/>
      <c r="BJ30" s="4">
        <v>1</v>
      </c>
      <c r="BK30" s="4"/>
      <c r="BL30" s="4"/>
      <c r="BM30" s="4">
        <v>1</v>
      </c>
      <c r="BN30" s="4"/>
      <c r="BO30" s="4"/>
      <c r="BP30" s="4">
        <v>1</v>
      </c>
      <c r="BQ30" s="4"/>
      <c r="BR30" s="4"/>
      <c r="BS30" s="4">
        <v>1</v>
      </c>
      <c r="BT30" s="4"/>
      <c r="BU30" s="4"/>
      <c r="BV30" s="4">
        <v>1</v>
      </c>
      <c r="BW30" s="4"/>
      <c r="BX30" s="4"/>
      <c r="BY30" s="4">
        <v>1</v>
      </c>
      <c r="BZ30" s="4"/>
      <c r="CA30" s="4"/>
      <c r="CB30" s="4">
        <v>1</v>
      </c>
      <c r="CC30" s="4"/>
      <c r="CD30" s="4"/>
      <c r="CE30" s="4">
        <v>1</v>
      </c>
      <c r="CF30" s="4"/>
      <c r="CG30" s="4"/>
      <c r="CH30" s="4">
        <v>1</v>
      </c>
      <c r="CI30" s="4"/>
      <c r="CJ30" s="4"/>
      <c r="CK30" s="4">
        <v>1</v>
      </c>
      <c r="CL30" s="4"/>
      <c r="CM30" s="4"/>
      <c r="CN30" s="4">
        <v>1</v>
      </c>
      <c r="CO30" s="4"/>
      <c r="CP30" s="4"/>
      <c r="CQ30" s="4">
        <v>1</v>
      </c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/>
      <c r="DC30" s="4">
        <v>1</v>
      </c>
      <c r="DD30" s="4"/>
      <c r="DE30" s="4"/>
      <c r="DF30" s="4">
        <v>1</v>
      </c>
      <c r="DG30" s="4"/>
      <c r="DH30" s="4"/>
      <c r="DI30" s="4">
        <v>1</v>
      </c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/>
      <c r="DU30" s="4">
        <v>1</v>
      </c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/>
      <c r="EM30" s="4">
        <v>1</v>
      </c>
      <c r="EN30" s="4"/>
      <c r="EO30" s="4"/>
      <c r="EP30" s="4">
        <v>1</v>
      </c>
      <c r="EQ30" s="4"/>
      <c r="ER30" s="4"/>
      <c r="ES30" s="4">
        <v>1</v>
      </c>
      <c r="ET30" s="4"/>
      <c r="EU30" s="4"/>
      <c r="EV30" s="4">
        <v>1</v>
      </c>
      <c r="EW30" s="4"/>
      <c r="EX30" s="4"/>
      <c r="EY30" s="4">
        <v>1</v>
      </c>
      <c r="EZ30" s="4"/>
      <c r="FA30" s="4"/>
      <c r="FB30" s="4">
        <v>1</v>
      </c>
      <c r="FC30" s="4"/>
      <c r="FD30" s="4"/>
      <c r="FE30" s="4">
        <v>1</v>
      </c>
      <c r="FF30" s="4"/>
      <c r="FG30" s="4"/>
      <c r="FH30" s="4">
        <v>1</v>
      </c>
      <c r="FI30" s="4"/>
      <c r="FJ30" s="4"/>
      <c r="FK30" s="4">
        <v>1</v>
      </c>
      <c r="FL30" s="4"/>
      <c r="FM30" s="4"/>
      <c r="FN30" s="4">
        <v>1</v>
      </c>
      <c r="FO30" s="4"/>
      <c r="FP30" s="4"/>
      <c r="FQ30" s="4">
        <v>1</v>
      </c>
      <c r="FR30" s="4"/>
      <c r="FS30" s="4"/>
      <c r="FT30" s="4">
        <v>1</v>
      </c>
      <c r="FU30" s="4"/>
      <c r="FV30" s="4"/>
      <c r="FW30" s="4">
        <v>1</v>
      </c>
      <c r="FX30" s="4"/>
      <c r="FY30" s="4"/>
      <c r="FZ30" s="4">
        <v>1</v>
      </c>
      <c r="GA30" s="4"/>
      <c r="GB30" s="4"/>
      <c r="GC30" s="4">
        <v>1</v>
      </c>
      <c r="GD30" s="4"/>
      <c r="GE30" s="4"/>
      <c r="GF30" s="4">
        <v>1</v>
      </c>
      <c r="GG30" s="4"/>
      <c r="GH30" s="4"/>
      <c r="GI30" s="4">
        <v>1</v>
      </c>
      <c r="GJ30" s="4"/>
      <c r="GK30" s="4"/>
      <c r="GL30" s="4">
        <v>1</v>
      </c>
      <c r="GM30" s="4"/>
      <c r="GN30" s="4"/>
      <c r="GO30" s="4">
        <v>1</v>
      </c>
      <c r="GP30" s="4"/>
      <c r="GQ30" s="4"/>
      <c r="GR30" s="4">
        <v>1</v>
      </c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28" t="s">
        <v>1413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/>
      <c r="AF31" s="4">
        <v>1</v>
      </c>
      <c r="AG31" s="4">
        <v>1</v>
      </c>
      <c r="AH31" s="4"/>
      <c r="AI31" s="4"/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>
        <v>1</v>
      </c>
      <c r="AW31" s="4"/>
      <c r="AX31" s="4"/>
      <c r="AY31" s="4"/>
      <c r="AZ31" s="4">
        <v>1</v>
      </c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/>
      <c r="BU31" s="4">
        <v>1</v>
      </c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/>
      <c r="CG31" s="4">
        <v>1</v>
      </c>
      <c r="CH31" s="4"/>
      <c r="CI31" s="4">
        <v>1</v>
      </c>
      <c r="CJ31" s="4"/>
      <c r="CK31" s="4"/>
      <c r="CL31" s="4"/>
      <c r="CM31" s="4">
        <v>1</v>
      </c>
      <c r="CN31" s="4"/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/>
      <c r="DH31" s="4">
        <v>1</v>
      </c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/>
      <c r="FS31" s="4">
        <v>1</v>
      </c>
      <c r="FT31" s="4"/>
      <c r="FU31" s="4"/>
      <c r="FV31" s="4">
        <v>1</v>
      </c>
      <c r="FW31" s="4"/>
      <c r="FX31" s="4">
        <v>1</v>
      </c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>
        <v>1</v>
      </c>
      <c r="GN31" s="4"/>
      <c r="GO31" s="4"/>
      <c r="GP31" s="4">
        <v>1</v>
      </c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28" t="s">
        <v>1414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/>
      <c r="Q32" s="4">
        <v>1</v>
      </c>
      <c r="R32" s="4"/>
      <c r="S32" s="4">
        <v>1</v>
      </c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4"/>
      <c r="AE32" s="4"/>
      <c r="AF32" s="4">
        <v>1</v>
      </c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/>
      <c r="AU32" s="4">
        <v>1</v>
      </c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/>
      <c r="CN32" s="4">
        <v>1</v>
      </c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>
        <v>1</v>
      </c>
      <c r="DZ32" s="4"/>
      <c r="EA32" s="4"/>
      <c r="EB32" s="4">
        <v>1</v>
      </c>
      <c r="EC32" s="4"/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>
        <v>1</v>
      </c>
      <c r="FM32" s="4"/>
      <c r="FN32" s="4"/>
      <c r="FO32" s="4"/>
      <c r="FP32" s="4">
        <v>1</v>
      </c>
      <c r="FQ32" s="4"/>
      <c r="FR32" s="4">
        <v>1</v>
      </c>
      <c r="FS32" s="4"/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28" t="s">
        <v>1415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>
        <v>1</v>
      </c>
      <c r="EV33" s="4"/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4"/>
      <c r="FM33" s="4">
        <v>1</v>
      </c>
      <c r="FN33" s="4"/>
      <c r="FO33" s="4"/>
      <c r="FP33" s="4"/>
      <c r="FQ33" s="4">
        <v>1</v>
      </c>
      <c r="FR33" s="4"/>
      <c r="FS33" s="4"/>
      <c r="FT33" s="4">
        <v>1</v>
      </c>
      <c r="FU33" s="4"/>
      <c r="FV33" s="4"/>
      <c r="FW33" s="4">
        <v>1</v>
      </c>
      <c r="FX33" s="4"/>
      <c r="FY33" s="4"/>
      <c r="FZ33" s="4">
        <v>1</v>
      </c>
      <c r="GA33" s="4"/>
      <c r="GB33" s="4"/>
      <c r="GC33" s="4">
        <v>1</v>
      </c>
      <c r="GD33" s="4"/>
      <c r="GE33" s="4"/>
      <c r="GF33" s="4">
        <v>1</v>
      </c>
      <c r="GG33" s="4"/>
      <c r="GH33" s="4"/>
      <c r="GI33" s="4">
        <v>1</v>
      </c>
      <c r="GJ33" s="4"/>
      <c r="GK33" s="4"/>
      <c r="GL33" s="4">
        <v>1</v>
      </c>
      <c r="GM33" s="4"/>
      <c r="GN33" s="4"/>
      <c r="GO33" s="4">
        <v>1</v>
      </c>
      <c r="GP33" s="4"/>
      <c r="GQ33" s="4"/>
      <c r="GR33" s="4">
        <v>1</v>
      </c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28" t="s">
        <v>1416</v>
      </c>
      <c r="C34" s="4"/>
      <c r="D34" s="4">
        <v>1</v>
      </c>
      <c r="E34" s="4"/>
      <c r="F34" s="4"/>
      <c r="G34" s="4">
        <v>1</v>
      </c>
      <c r="H34" s="4"/>
      <c r="I34" s="4"/>
      <c r="J34" s="4"/>
      <c r="K34" s="4">
        <v>1</v>
      </c>
      <c r="L34" s="4"/>
      <c r="M34" s="4"/>
      <c r="N34" s="4">
        <v>1</v>
      </c>
      <c r="O34" s="4"/>
      <c r="P34" s="4"/>
      <c r="Q34" s="4">
        <v>1</v>
      </c>
      <c r="R34" s="4"/>
      <c r="S34" s="4">
        <v>1</v>
      </c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/>
      <c r="AN34" s="4">
        <v>1</v>
      </c>
      <c r="AO34" s="4"/>
      <c r="AP34" s="4">
        <v>1</v>
      </c>
      <c r="AQ34" s="4"/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>
        <v>1</v>
      </c>
      <c r="BF34" s="4"/>
      <c r="BG34" s="4"/>
      <c r="BH34" s="4">
        <v>1</v>
      </c>
      <c r="BI34" s="4"/>
      <c r="BJ34" s="4"/>
      <c r="BK34" s="4"/>
      <c r="BL34" s="4">
        <v>1</v>
      </c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/>
      <c r="CG34" s="4">
        <v>1</v>
      </c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/>
      <c r="CV34" s="4"/>
      <c r="CW34" s="4">
        <v>1</v>
      </c>
      <c r="CX34" s="4"/>
      <c r="CY34" s="4">
        <v>1</v>
      </c>
      <c r="CZ34" s="4"/>
      <c r="DA34" s="4"/>
      <c r="DB34" s="4">
        <v>1</v>
      </c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>
        <v>1</v>
      </c>
      <c r="DL34" s="4"/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/>
      <c r="DW34" s="4">
        <v>1</v>
      </c>
      <c r="DX34" s="4"/>
      <c r="DY34" s="4"/>
      <c r="DZ34" s="4">
        <v>1</v>
      </c>
      <c r="EA34" s="4"/>
      <c r="EB34" s="4"/>
      <c r="EC34" s="4">
        <v>1</v>
      </c>
      <c r="ED34" s="4"/>
      <c r="EE34" s="4"/>
      <c r="EF34" s="4">
        <v>1</v>
      </c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>
        <v>1</v>
      </c>
      <c r="EP34" s="4"/>
      <c r="EQ34" s="4">
        <v>1</v>
      </c>
      <c r="ER34" s="4"/>
      <c r="ES34" s="4"/>
      <c r="ET34" s="4">
        <v>1</v>
      </c>
      <c r="EU34" s="4"/>
      <c r="EV34" s="4"/>
      <c r="EW34" s="4"/>
      <c r="EX34" s="4">
        <v>1</v>
      </c>
      <c r="EY34" s="4"/>
      <c r="EZ34" s="4"/>
      <c r="FA34" s="4">
        <v>1</v>
      </c>
      <c r="FB34" s="4"/>
      <c r="FC34" s="4"/>
      <c r="FD34" s="4">
        <v>1</v>
      </c>
      <c r="FE34" s="4"/>
      <c r="FF34" s="4"/>
      <c r="FG34" s="4">
        <v>1</v>
      </c>
      <c r="FH34" s="4"/>
      <c r="FI34" s="4"/>
      <c r="FJ34" s="4">
        <v>1</v>
      </c>
      <c r="FK34" s="4"/>
      <c r="FL34" s="4">
        <v>1</v>
      </c>
      <c r="FM34" s="4"/>
      <c r="FN34" s="4"/>
      <c r="FO34" s="4"/>
      <c r="FP34" s="4">
        <v>1</v>
      </c>
      <c r="FQ34" s="4"/>
      <c r="FR34" s="4"/>
      <c r="FS34" s="4">
        <v>1</v>
      </c>
      <c r="FT34" s="4"/>
      <c r="FU34" s="4"/>
      <c r="FV34" s="4">
        <v>1</v>
      </c>
      <c r="FW34" s="4"/>
      <c r="FX34" s="4"/>
      <c r="FY34" s="4">
        <v>1</v>
      </c>
      <c r="FZ34" s="4"/>
      <c r="GA34" s="4"/>
      <c r="GB34" s="4">
        <v>1</v>
      </c>
      <c r="GC34" s="4"/>
      <c r="GD34" s="4"/>
      <c r="GE34" s="4">
        <v>1</v>
      </c>
      <c r="GF34" s="4"/>
      <c r="GG34" s="4"/>
      <c r="GH34" s="4">
        <v>1</v>
      </c>
      <c r="GI34" s="4"/>
      <c r="GJ34" s="4"/>
      <c r="GK34" s="4">
        <v>1</v>
      </c>
      <c r="GL34" s="4"/>
      <c r="GM34" s="4"/>
      <c r="GN34" s="4">
        <v>1</v>
      </c>
      <c r="GO34" s="4"/>
      <c r="GP34" s="4"/>
      <c r="GQ34" s="4">
        <v>1</v>
      </c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28" t="s">
        <v>1417</v>
      </c>
      <c r="C35" s="4"/>
      <c r="D35" s="4"/>
      <c r="E35" s="4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/>
      <c r="BA35" s="4">
        <v>1</v>
      </c>
      <c r="BB35" s="4"/>
      <c r="BC35" s="4"/>
      <c r="BD35" s="4">
        <v>1</v>
      </c>
      <c r="BE35" s="4"/>
      <c r="BF35" s="4"/>
      <c r="BG35" s="4">
        <v>1</v>
      </c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>
        <v>1</v>
      </c>
      <c r="CC35" s="4"/>
      <c r="CD35" s="4"/>
      <c r="CE35" s="4">
        <v>1</v>
      </c>
      <c r="CF35" s="4"/>
      <c r="CG35" s="4"/>
      <c r="CH35" s="4">
        <v>1</v>
      </c>
      <c r="CI35" s="4"/>
      <c r="CJ35" s="4"/>
      <c r="CK35" s="4">
        <v>1</v>
      </c>
      <c r="CL35" s="4"/>
      <c r="CM35" s="4"/>
      <c r="CN35" s="4">
        <v>1</v>
      </c>
      <c r="CO35" s="4"/>
      <c r="CP35" s="4"/>
      <c r="CQ35" s="4">
        <v>1</v>
      </c>
      <c r="CR35" s="4"/>
      <c r="CS35" s="4"/>
      <c r="CT35" s="4">
        <v>1</v>
      </c>
      <c r="CU35" s="4"/>
      <c r="CV35" s="4"/>
      <c r="CW35" s="4">
        <v>1</v>
      </c>
      <c r="CX35" s="4"/>
      <c r="CY35" s="4"/>
      <c r="CZ35" s="4">
        <v>1</v>
      </c>
      <c r="DA35" s="4"/>
      <c r="DB35" s="4"/>
      <c r="DC35" s="4">
        <v>1</v>
      </c>
      <c r="DD35" s="4"/>
      <c r="DE35" s="4"/>
      <c r="DF35" s="4">
        <v>1</v>
      </c>
      <c r="DG35" s="4"/>
      <c r="DH35" s="4"/>
      <c r="DI35" s="4">
        <v>1</v>
      </c>
      <c r="DJ35" s="4"/>
      <c r="DK35" s="4"/>
      <c r="DL35" s="4">
        <v>1</v>
      </c>
      <c r="DM35" s="4"/>
      <c r="DN35" s="4"/>
      <c r="DO35" s="4">
        <v>1</v>
      </c>
      <c r="DP35" s="4"/>
      <c r="DQ35" s="4"/>
      <c r="DR35" s="4">
        <v>1</v>
      </c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>
        <v>1</v>
      </c>
      <c r="EE35" s="4"/>
      <c r="EF35" s="4"/>
      <c r="EG35" s="4">
        <v>1</v>
      </c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>
        <v>1</v>
      </c>
      <c r="EQ35" s="4"/>
      <c r="ER35" s="4"/>
      <c r="ES35" s="4">
        <v>1</v>
      </c>
      <c r="ET35" s="4"/>
      <c r="EU35" s="4">
        <v>1</v>
      </c>
      <c r="EV35" s="4"/>
      <c r="EW35" s="4"/>
      <c r="EX35" s="4"/>
      <c r="EY35" s="4">
        <v>1</v>
      </c>
      <c r="EZ35" s="4"/>
      <c r="FA35" s="4"/>
      <c r="FB35" s="4">
        <v>1</v>
      </c>
      <c r="FC35" s="4"/>
      <c r="FD35" s="4"/>
      <c r="FE35" s="4">
        <v>1</v>
      </c>
      <c r="FF35" s="4"/>
      <c r="FG35" s="4"/>
      <c r="FH35" s="4">
        <v>1</v>
      </c>
      <c r="FI35" s="4"/>
      <c r="FJ35" s="4"/>
      <c r="FK35" s="4">
        <v>1</v>
      </c>
      <c r="FL35" s="4"/>
      <c r="FM35" s="4"/>
      <c r="FN35" s="4">
        <v>1</v>
      </c>
      <c r="FO35" s="4"/>
      <c r="FP35" s="4"/>
      <c r="FQ35" s="4">
        <v>1</v>
      </c>
      <c r="FR35" s="4"/>
      <c r="FS35" s="4"/>
      <c r="FT35" s="4">
        <v>1</v>
      </c>
      <c r="FU35" s="4"/>
      <c r="FV35" s="4"/>
      <c r="FW35" s="4">
        <v>1</v>
      </c>
      <c r="FX35" s="4"/>
      <c r="FY35" s="4"/>
      <c r="FZ35" s="4">
        <v>1</v>
      </c>
      <c r="GA35" s="4"/>
      <c r="GB35" s="4"/>
      <c r="GC35" s="4">
        <v>1</v>
      </c>
      <c r="GD35" s="4"/>
      <c r="GE35" s="4"/>
      <c r="GF35" s="4">
        <v>1</v>
      </c>
      <c r="GG35" s="4"/>
      <c r="GH35" s="4"/>
      <c r="GI35" s="4">
        <v>1</v>
      </c>
      <c r="GJ35" s="4"/>
      <c r="GK35" s="4"/>
      <c r="GL35" s="4">
        <v>1</v>
      </c>
      <c r="GM35" s="4"/>
      <c r="GN35" s="4"/>
      <c r="GO35" s="4">
        <v>1</v>
      </c>
      <c r="GP35" s="4"/>
      <c r="GQ35" s="4"/>
      <c r="GR35" s="4">
        <v>1</v>
      </c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28" t="s">
        <v>1418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>
        <v>1</v>
      </c>
      <c r="AC36" s="4"/>
      <c r="AD36" s="4"/>
      <c r="AE36" s="4"/>
      <c r="AF36" s="4">
        <v>1</v>
      </c>
      <c r="AG36" s="4"/>
      <c r="AH36" s="4">
        <v>1</v>
      </c>
      <c r="AI36" s="4"/>
      <c r="AJ36" s="4"/>
      <c r="AK36" s="4"/>
      <c r="AL36" s="4"/>
      <c r="AM36" s="4"/>
      <c r="AN36" s="4"/>
      <c r="AO36" s="4"/>
      <c r="AP36" s="4"/>
      <c r="AQ36" s="4"/>
      <c r="AR36" s="4">
        <v>1</v>
      </c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/>
      <c r="CW36" s="4">
        <v>1</v>
      </c>
      <c r="CX36" s="4"/>
      <c r="CY36" s="4">
        <v>1</v>
      </c>
      <c r="CZ36" s="4"/>
      <c r="DA36" s="4"/>
      <c r="DB36" s="4">
        <v>1</v>
      </c>
      <c r="DC36" s="4"/>
      <c r="DD36" s="4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/>
      <c r="EM36" s="4">
        <v>1</v>
      </c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/>
      <c r="EY36" s="4">
        <v>1</v>
      </c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/>
      <c r="FY36" s="4">
        <v>1</v>
      </c>
      <c r="FZ36" s="4"/>
      <c r="GA36" s="4"/>
      <c r="GB36" s="4">
        <v>1</v>
      </c>
      <c r="GC36" s="4"/>
      <c r="GD36" s="4"/>
      <c r="GE36" s="4"/>
      <c r="GF36" s="4">
        <v>1</v>
      </c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/>
      <c r="GQ36" s="4">
        <v>1</v>
      </c>
      <c r="GR36" s="4"/>
    </row>
    <row r="37" spans="1:254" x14ac:dyDescent="0.25">
      <c r="A37" s="86" t="s">
        <v>276</v>
      </c>
      <c r="B37" s="87"/>
      <c r="C37" s="3">
        <v>3</v>
      </c>
      <c r="D37" s="3">
        <v>9</v>
      </c>
      <c r="E37" s="3">
        <v>11</v>
      </c>
      <c r="F37" s="3">
        <v>2</v>
      </c>
      <c r="G37" s="3">
        <v>10</v>
      </c>
      <c r="H37" s="3">
        <v>11</v>
      </c>
      <c r="I37" s="3">
        <v>3</v>
      </c>
      <c r="J37" s="3">
        <v>9</v>
      </c>
      <c r="K37" s="3">
        <v>11</v>
      </c>
      <c r="L37" s="3">
        <v>3</v>
      </c>
      <c r="M37" s="3">
        <v>9</v>
      </c>
      <c r="N37" s="3">
        <v>11</v>
      </c>
      <c r="O37" s="3">
        <v>3</v>
      </c>
      <c r="P37" s="3">
        <v>7</v>
      </c>
      <c r="Q37" s="3">
        <v>13</v>
      </c>
      <c r="R37" s="3">
        <v>3</v>
      </c>
      <c r="S37" s="3">
        <v>12</v>
      </c>
      <c r="T37" s="3">
        <v>8</v>
      </c>
      <c r="U37" s="3">
        <v>3</v>
      </c>
      <c r="V37" s="3">
        <v>5</v>
      </c>
      <c r="W37" s="3">
        <f t="shared" ref="W37:BB37" si="0">SUM(W14:W36)</f>
        <v>14</v>
      </c>
      <c r="X37" s="3">
        <f t="shared" si="0"/>
        <v>1</v>
      </c>
      <c r="Y37" s="3">
        <f t="shared" si="0"/>
        <v>4</v>
      </c>
      <c r="Z37" s="3">
        <f t="shared" si="0"/>
        <v>18</v>
      </c>
      <c r="AA37" s="3">
        <f t="shared" si="0"/>
        <v>3</v>
      </c>
      <c r="AB37" s="3">
        <f t="shared" si="0"/>
        <v>11</v>
      </c>
      <c r="AC37" s="3">
        <f t="shared" si="0"/>
        <v>9</v>
      </c>
      <c r="AD37" s="3">
        <f t="shared" si="0"/>
        <v>3</v>
      </c>
      <c r="AE37" s="3">
        <f t="shared" si="0"/>
        <v>3</v>
      </c>
      <c r="AF37" s="3">
        <f t="shared" si="0"/>
        <v>17</v>
      </c>
      <c r="AG37" s="3">
        <f t="shared" si="0"/>
        <v>5</v>
      </c>
      <c r="AH37" s="3">
        <f t="shared" si="0"/>
        <v>10</v>
      </c>
      <c r="AI37" s="3">
        <f t="shared" si="0"/>
        <v>8</v>
      </c>
      <c r="AJ37" s="3">
        <f t="shared" si="0"/>
        <v>5</v>
      </c>
      <c r="AK37" s="3">
        <f t="shared" si="0"/>
        <v>9</v>
      </c>
      <c r="AL37" s="3">
        <f t="shared" si="0"/>
        <v>8</v>
      </c>
      <c r="AM37" s="3">
        <f t="shared" si="0"/>
        <v>3</v>
      </c>
      <c r="AN37" s="3">
        <f t="shared" si="0"/>
        <v>8</v>
      </c>
      <c r="AO37" s="3">
        <f t="shared" si="0"/>
        <v>11</v>
      </c>
      <c r="AP37" s="3">
        <f t="shared" si="0"/>
        <v>4</v>
      </c>
      <c r="AQ37" s="3">
        <f t="shared" si="0"/>
        <v>9</v>
      </c>
      <c r="AR37" s="3">
        <f t="shared" si="0"/>
        <v>10</v>
      </c>
      <c r="AS37" s="3">
        <f t="shared" si="0"/>
        <v>2</v>
      </c>
      <c r="AT37" s="3">
        <f t="shared" si="0"/>
        <v>6</v>
      </c>
      <c r="AU37" s="3">
        <f t="shared" si="0"/>
        <v>15</v>
      </c>
      <c r="AV37" s="3">
        <f t="shared" si="0"/>
        <v>4</v>
      </c>
      <c r="AW37" s="3">
        <f t="shared" si="0"/>
        <v>9</v>
      </c>
      <c r="AX37" s="3">
        <f t="shared" si="0"/>
        <v>10</v>
      </c>
      <c r="AY37" s="3">
        <f t="shared" si="0"/>
        <v>1</v>
      </c>
      <c r="AZ37" s="3">
        <f t="shared" si="0"/>
        <v>13</v>
      </c>
      <c r="BA37" s="3">
        <f t="shared" si="0"/>
        <v>9</v>
      </c>
      <c r="BB37" s="3">
        <f t="shared" si="0"/>
        <v>4</v>
      </c>
      <c r="BC37" s="3">
        <f t="shared" ref="BC37:BY37" si="1">SUM(BC14:BC36)</f>
        <v>10</v>
      </c>
      <c r="BD37" s="3">
        <f t="shared" si="1"/>
        <v>9</v>
      </c>
      <c r="BE37" s="3">
        <f t="shared" si="1"/>
        <v>6</v>
      </c>
      <c r="BF37" s="3">
        <f t="shared" si="1"/>
        <v>8</v>
      </c>
      <c r="BG37" s="3">
        <f t="shared" si="1"/>
        <v>9</v>
      </c>
      <c r="BH37" s="3">
        <f t="shared" si="1"/>
        <v>6</v>
      </c>
      <c r="BI37" s="3">
        <f t="shared" si="1"/>
        <v>13</v>
      </c>
      <c r="BJ37" s="3">
        <f t="shared" si="1"/>
        <v>4</v>
      </c>
      <c r="BK37" s="3">
        <f t="shared" si="1"/>
        <v>5</v>
      </c>
      <c r="BL37" s="3">
        <f t="shared" si="1"/>
        <v>13</v>
      </c>
      <c r="BM37" s="3">
        <f t="shared" si="1"/>
        <v>5</v>
      </c>
      <c r="BN37" s="3">
        <f t="shared" si="1"/>
        <v>4</v>
      </c>
      <c r="BO37" s="3">
        <f t="shared" si="1"/>
        <v>11</v>
      </c>
      <c r="BP37" s="3">
        <f t="shared" si="1"/>
        <v>8</v>
      </c>
      <c r="BQ37" s="3">
        <f t="shared" si="1"/>
        <v>5</v>
      </c>
      <c r="BR37" s="3">
        <f t="shared" si="1"/>
        <v>9</v>
      </c>
      <c r="BS37" s="3">
        <f t="shared" si="1"/>
        <v>9</v>
      </c>
      <c r="BT37" s="3">
        <f t="shared" si="1"/>
        <v>4</v>
      </c>
      <c r="BU37" s="3">
        <f t="shared" si="1"/>
        <v>7</v>
      </c>
      <c r="BV37" s="3">
        <f t="shared" si="1"/>
        <v>12</v>
      </c>
      <c r="BW37" s="3">
        <f t="shared" si="1"/>
        <v>5</v>
      </c>
      <c r="BX37" s="3">
        <f t="shared" si="1"/>
        <v>10</v>
      </c>
      <c r="BY37" s="3">
        <f t="shared" si="1"/>
        <v>8</v>
      </c>
      <c r="BZ37" s="3" t="e">
        <f>(BZ14+BZ15+BZ16+BZ17+BZ18++BZ19+BZ20+BZ21+BZ22+BZ23+BZ24+BZ25+BZ26+BZ27+BZ28+BZ29+BZ30+BZ31+BZ32+BZ33+BZ34+BZ35+BZ36+#REF!+#REF!)</f>
        <v>#REF!</v>
      </c>
      <c r="CA37" s="3">
        <f t="shared" ref="CA37:DF37" si="2">SUM(CA14:CA36)</f>
        <v>10</v>
      </c>
      <c r="CB37" s="3">
        <f t="shared" si="2"/>
        <v>7</v>
      </c>
      <c r="CC37" s="3">
        <f t="shared" si="2"/>
        <v>4</v>
      </c>
      <c r="CD37" s="3">
        <f t="shared" si="2"/>
        <v>11</v>
      </c>
      <c r="CE37" s="3">
        <f t="shared" si="2"/>
        <v>8</v>
      </c>
      <c r="CF37" s="3">
        <f t="shared" si="2"/>
        <v>5</v>
      </c>
      <c r="CG37" s="3">
        <f t="shared" si="2"/>
        <v>10</v>
      </c>
      <c r="CH37" s="3">
        <f t="shared" si="2"/>
        <v>8</v>
      </c>
      <c r="CI37" s="3">
        <f t="shared" si="2"/>
        <v>4</v>
      </c>
      <c r="CJ37" s="3">
        <f t="shared" si="2"/>
        <v>10</v>
      </c>
      <c r="CK37" s="3">
        <f t="shared" si="2"/>
        <v>9</v>
      </c>
      <c r="CL37" s="3">
        <f t="shared" si="2"/>
        <v>1</v>
      </c>
      <c r="CM37" s="3">
        <f t="shared" si="2"/>
        <v>9</v>
      </c>
      <c r="CN37" s="3">
        <f t="shared" si="2"/>
        <v>13</v>
      </c>
      <c r="CO37" s="3">
        <f t="shared" si="2"/>
        <v>5</v>
      </c>
      <c r="CP37" s="3">
        <f t="shared" si="2"/>
        <v>9</v>
      </c>
      <c r="CQ37" s="3">
        <f t="shared" si="2"/>
        <v>9</v>
      </c>
      <c r="CR37" s="3">
        <f t="shared" si="2"/>
        <v>3</v>
      </c>
      <c r="CS37" s="3">
        <f t="shared" si="2"/>
        <v>9</v>
      </c>
      <c r="CT37" s="3">
        <f t="shared" si="2"/>
        <v>11</v>
      </c>
      <c r="CU37" s="3">
        <f t="shared" si="2"/>
        <v>1</v>
      </c>
      <c r="CV37" s="3">
        <f t="shared" si="2"/>
        <v>9</v>
      </c>
      <c r="CW37" s="3">
        <f t="shared" si="2"/>
        <v>13</v>
      </c>
      <c r="CX37" s="3">
        <f t="shared" si="2"/>
        <v>7</v>
      </c>
      <c r="CY37" s="3">
        <f t="shared" si="2"/>
        <v>12</v>
      </c>
      <c r="CZ37" s="3">
        <f t="shared" si="2"/>
        <v>4</v>
      </c>
      <c r="DA37" s="3">
        <f t="shared" si="2"/>
        <v>5</v>
      </c>
      <c r="DB37" s="3">
        <f t="shared" si="2"/>
        <v>10</v>
      </c>
      <c r="DC37" s="3">
        <f t="shared" si="2"/>
        <v>8</v>
      </c>
      <c r="DD37" s="3">
        <f t="shared" si="2"/>
        <v>4</v>
      </c>
      <c r="DE37" s="3">
        <f t="shared" si="2"/>
        <v>10</v>
      </c>
      <c r="DF37" s="3">
        <f t="shared" si="2"/>
        <v>9</v>
      </c>
      <c r="DG37" s="3">
        <f t="shared" ref="DG37:EL37" si="3">SUM(DG14:DG36)</f>
        <v>2</v>
      </c>
      <c r="DH37" s="3">
        <f t="shared" si="3"/>
        <v>11</v>
      </c>
      <c r="DI37" s="3">
        <f t="shared" si="3"/>
        <v>10</v>
      </c>
      <c r="DJ37" s="3">
        <f t="shared" si="3"/>
        <v>4</v>
      </c>
      <c r="DK37" s="3">
        <f t="shared" si="3"/>
        <v>11</v>
      </c>
      <c r="DL37" s="3">
        <f t="shared" si="3"/>
        <v>8</v>
      </c>
      <c r="DM37" s="3">
        <f t="shared" si="3"/>
        <v>4</v>
      </c>
      <c r="DN37" s="3">
        <f t="shared" si="3"/>
        <v>10</v>
      </c>
      <c r="DO37" s="3">
        <f t="shared" si="3"/>
        <v>9</v>
      </c>
      <c r="DP37" s="3">
        <f t="shared" si="3"/>
        <v>2</v>
      </c>
      <c r="DQ37" s="3">
        <f t="shared" si="3"/>
        <v>10</v>
      </c>
      <c r="DR37" s="3">
        <f t="shared" si="3"/>
        <v>11</v>
      </c>
      <c r="DS37" s="3">
        <f t="shared" si="3"/>
        <v>8</v>
      </c>
      <c r="DT37" s="3">
        <f t="shared" si="3"/>
        <v>9</v>
      </c>
      <c r="DU37" s="3">
        <f t="shared" si="3"/>
        <v>6</v>
      </c>
      <c r="DV37" s="3">
        <f t="shared" si="3"/>
        <v>8</v>
      </c>
      <c r="DW37" s="3">
        <f t="shared" si="3"/>
        <v>9</v>
      </c>
      <c r="DX37" s="3">
        <f t="shared" si="3"/>
        <v>6</v>
      </c>
      <c r="DY37" s="3">
        <f t="shared" si="3"/>
        <v>8</v>
      </c>
      <c r="DZ37" s="3">
        <f t="shared" si="3"/>
        <v>9</v>
      </c>
      <c r="EA37" s="3">
        <f t="shared" si="3"/>
        <v>6</v>
      </c>
      <c r="EB37" s="3">
        <f t="shared" si="3"/>
        <v>4</v>
      </c>
      <c r="EC37" s="3">
        <f t="shared" si="3"/>
        <v>10</v>
      </c>
      <c r="ED37" s="3">
        <f t="shared" si="3"/>
        <v>9</v>
      </c>
      <c r="EE37" s="3">
        <f t="shared" si="3"/>
        <v>6</v>
      </c>
      <c r="EF37" s="3">
        <f t="shared" si="3"/>
        <v>9</v>
      </c>
      <c r="EG37" s="3">
        <f t="shared" si="3"/>
        <v>8</v>
      </c>
      <c r="EH37" s="3">
        <f t="shared" si="3"/>
        <v>3</v>
      </c>
      <c r="EI37" s="3">
        <f t="shared" si="3"/>
        <v>12</v>
      </c>
      <c r="EJ37" s="3">
        <f t="shared" si="3"/>
        <v>7</v>
      </c>
      <c r="EK37" s="3">
        <f t="shared" si="3"/>
        <v>8</v>
      </c>
      <c r="EL37" s="3">
        <f t="shared" si="3"/>
        <v>7</v>
      </c>
      <c r="EM37" s="3">
        <f t="shared" ref="EM37:FR37" si="4">SUM(EM14:EM36)</f>
        <v>8</v>
      </c>
      <c r="EN37" s="3">
        <f t="shared" si="4"/>
        <v>7</v>
      </c>
      <c r="EO37" s="3">
        <f t="shared" si="4"/>
        <v>7</v>
      </c>
      <c r="EP37" s="3">
        <f t="shared" si="4"/>
        <v>9</v>
      </c>
      <c r="EQ37" s="3">
        <f t="shared" si="4"/>
        <v>4</v>
      </c>
      <c r="ER37" s="3">
        <f t="shared" si="4"/>
        <v>12</v>
      </c>
      <c r="ES37" s="3">
        <f t="shared" si="4"/>
        <v>7</v>
      </c>
      <c r="ET37" s="3">
        <f t="shared" si="4"/>
        <v>5</v>
      </c>
      <c r="EU37" s="3">
        <f t="shared" si="4"/>
        <v>10</v>
      </c>
      <c r="EV37" s="3">
        <f t="shared" si="4"/>
        <v>8</v>
      </c>
      <c r="EW37" s="3">
        <f t="shared" si="4"/>
        <v>3</v>
      </c>
      <c r="EX37" s="3">
        <f t="shared" si="4"/>
        <v>9</v>
      </c>
      <c r="EY37" s="3">
        <f t="shared" si="4"/>
        <v>11</v>
      </c>
      <c r="EZ37" s="3">
        <f t="shared" si="4"/>
        <v>4</v>
      </c>
      <c r="FA37" s="3">
        <f t="shared" si="4"/>
        <v>11</v>
      </c>
      <c r="FB37" s="3">
        <f t="shared" si="4"/>
        <v>8</v>
      </c>
      <c r="FC37" s="3">
        <f t="shared" si="4"/>
        <v>3</v>
      </c>
      <c r="FD37" s="3">
        <f t="shared" si="4"/>
        <v>11</v>
      </c>
      <c r="FE37" s="3">
        <f t="shared" si="4"/>
        <v>9</v>
      </c>
      <c r="FF37" s="3">
        <f t="shared" si="4"/>
        <v>3</v>
      </c>
      <c r="FG37" s="3">
        <f t="shared" si="4"/>
        <v>9</v>
      </c>
      <c r="FH37" s="3">
        <f t="shared" si="4"/>
        <v>11</v>
      </c>
      <c r="FI37" s="3">
        <f t="shared" si="4"/>
        <v>6</v>
      </c>
      <c r="FJ37" s="3">
        <f t="shared" si="4"/>
        <v>9</v>
      </c>
      <c r="FK37" s="3">
        <f t="shared" si="4"/>
        <v>8</v>
      </c>
      <c r="FL37" s="3">
        <f t="shared" si="4"/>
        <v>9</v>
      </c>
      <c r="FM37" s="3">
        <f t="shared" si="4"/>
        <v>7</v>
      </c>
      <c r="FN37" s="3">
        <f t="shared" si="4"/>
        <v>7</v>
      </c>
      <c r="FO37" s="3">
        <f t="shared" si="4"/>
        <v>5</v>
      </c>
      <c r="FP37" s="3">
        <f t="shared" si="4"/>
        <v>11</v>
      </c>
      <c r="FQ37" s="3">
        <f t="shared" si="4"/>
        <v>7</v>
      </c>
      <c r="FR37" s="3">
        <f t="shared" si="4"/>
        <v>6</v>
      </c>
      <c r="FS37" s="3">
        <f t="shared" ref="FS37:GR37" si="5">SUM(FS14:FS36)</f>
        <v>13</v>
      </c>
      <c r="FT37" s="3">
        <f t="shared" si="5"/>
        <v>4</v>
      </c>
      <c r="FU37" s="3">
        <f t="shared" si="5"/>
        <v>3</v>
      </c>
      <c r="FV37" s="3">
        <f t="shared" si="5"/>
        <v>11</v>
      </c>
      <c r="FW37" s="3">
        <f t="shared" si="5"/>
        <v>9</v>
      </c>
      <c r="FX37" s="3">
        <f t="shared" si="5"/>
        <v>5</v>
      </c>
      <c r="FY37" s="3">
        <f t="shared" si="5"/>
        <v>9</v>
      </c>
      <c r="FZ37" s="3">
        <f t="shared" si="5"/>
        <v>9</v>
      </c>
      <c r="GA37" s="78">
        <f t="shared" si="5"/>
        <v>3</v>
      </c>
      <c r="GB37" s="3">
        <f t="shared" si="5"/>
        <v>9</v>
      </c>
      <c r="GC37" s="3">
        <f t="shared" si="5"/>
        <v>11</v>
      </c>
      <c r="GD37" s="78">
        <f t="shared" si="5"/>
        <v>3</v>
      </c>
      <c r="GE37" s="3">
        <f t="shared" si="5"/>
        <v>10</v>
      </c>
      <c r="GF37" s="3">
        <f t="shared" si="5"/>
        <v>10</v>
      </c>
      <c r="GG37" s="78">
        <f t="shared" si="5"/>
        <v>2</v>
      </c>
      <c r="GH37" s="3">
        <f t="shared" si="5"/>
        <v>10</v>
      </c>
      <c r="GI37" s="3">
        <f t="shared" si="5"/>
        <v>11</v>
      </c>
      <c r="GJ37" s="78">
        <f t="shared" si="5"/>
        <v>4</v>
      </c>
      <c r="GK37" s="3">
        <f t="shared" si="5"/>
        <v>11</v>
      </c>
      <c r="GL37" s="3">
        <f t="shared" si="5"/>
        <v>8</v>
      </c>
      <c r="GM37" s="78">
        <f t="shared" si="5"/>
        <v>5</v>
      </c>
      <c r="GN37" s="3">
        <f t="shared" si="5"/>
        <v>10</v>
      </c>
      <c r="GO37" s="3">
        <f t="shared" si="5"/>
        <v>8</v>
      </c>
      <c r="GP37" s="78">
        <f t="shared" si="5"/>
        <v>4</v>
      </c>
      <c r="GQ37" s="3">
        <f t="shared" si="5"/>
        <v>11</v>
      </c>
      <c r="GR37" s="3">
        <f t="shared" si="5"/>
        <v>8</v>
      </c>
    </row>
    <row r="38" spans="1:254" ht="37.5" customHeight="1" x14ac:dyDescent="0.25">
      <c r="A38" s="98" t="s">
        <v>840</v>
      </c>
      <c r="B38" s="99"/>
      <c r="C38" s="10">
        <f>C37*100/23</f>
        <v>13.043478260869565</v>
      </c>
      <c r="D38" s="10">
        <f t="shared" ref="D38:BO38" si="6">D37*100/23</f>
        <v>39.130434782608695</v>
      </c>
      <c r="E38" s="10">
        <f t="shared" si="6"/>
        <v>47.826086956521742</v>
      </c>
      <c r="F38" s="10">
        <f t="shared" si="6"/>
        <v>8.695652173913043</v>
      </c>
      <c r="G38" s="10">
        <f t="shared" si="6"/>
        <v>43.478260869565219</v>
      </c>
      <c r="H38" s="10">
        <f t="shared" si="6"/>
        <v>47.826086956521742</v>
      </c>
      <c r="I38" s="10">
        <f t="shared" si="6"/>
        <v>13.043478260869565</v>
      </c>
      <c r="J38" s="10">
        <f t="shared" si="6"/>
        <v>39.130434782608695</v>
      </c>
      <c r="K38" s="10">
        <f t="shared" si="6"/>
        <v>47.826086956521742</v>
      </c>
      <c r="L38" s="10">
        <f t="shared" si="6"/>
        <v>13.043478260869565</v>
      </c>
      <c r="M38" s="10">
        <f t="shared" si="6"/>
        <v>39.130434782608695</v>
      </c>
      <c r="N38" s="10">
        <f t="shared" si="6"/>
        <v>47.826086956521742</v>
      </c>
      <c r="O38" s="10">
        <f t="shared" si="6"/>
        <v>13.043478260869565</v>
      </c>
      <c r="P38" s="10">
        <f t="shared" si="6"/>
        <v>30.434782608695652</v>
      </c>
      <c r="Q38" s="10">
        <f t="shared" si="6"/>
        <v>56.521739130434781</v>
      </c>
      <c r="R38" s="10">
        <f t="shared" si="6"/>
        <v>13.043478260869565</v>
      </c>
      <c r="S38" s="10">
        <f t="shared" si="6"/>
        <v>52.173913043478258</v>
      </c>
      <c r="T38" s="10">
        <f t="shared" si="6"/>
        <v>34.782608695652172</v>
      </c>
      <c r="U38" s="10">
        <f t="shared" si="6"/>
        <v>13.043478260869565</v>
      </c>
      <c r="V38" s="10">
        <f t="shared" si="6"/>
        <v>21.739130434782609</v>
      </c>
      <c r="W38" s="10">
        <f t="shared" si="6"/>
        <v>60.869565217391305</v>
      </c>
      <c r="X38" s="10">
        <f t="shared" si="6"/>
        <v>4.3478260869565215</v>
      </c>
      <c r="Y38" s="10">
        <f t="shared" si="6"/>
        <v>17.391304347826086</v>
      </c>
      <c r="Z38" s="10">
        <f t="shared" si="6"/>
        <v>78.260869565217391</v>
      </c>
      <c r="AA38" s="10">
        <f t="shared" si="6"/>
        <v>13.043478260869565</v>
      </c>
      <c r="AB38" s="10">
        <f t="shared" si="6"/>
        <v>47.826086956521742</v>
      </c>
      <c r="AC38" s="10">
        <f t="shared" si="6"/>
        <v>39.130434782608695</v>
      </c>
      <c r="AD38" s="10">
        <f t="shared" si="6"/>
        <v>13.043478260869565</v>
      </c>
      <c r="AE38" s="10">
        <f t="shared" si="6"/>
        <v>13.043478260869565</v>
      </c>
      <c r="AF38" s="10">
        <f t="shared" si="6"/>
        <v>73.913043478260875</v>
      </c>
      <c r="AG38" s="10">
        <f t="shared" si="6"/>
        <v>21.739130434782609</v>
      </c>
      <c r="AH38" s="10">
        <f t="shared" si="6"/>
        <v>43.478260869565219</v>
      </c>
      <c r="AI38" s="10">
        <f t="shared" si="6"/>
        <v>34.782608695652172</v>
      </c>
      <c r="AJ38" s="10">
        <f t="shared" si="6"/>
        <v>21.739130434782609</v>
      </c>
      <c r="AK38" s="10">
        <f t="shared" si="6"/>
        <v>39.130434782608695</v>
      </c>
      <c r="AL38" s="10">
        <f t="shared" si="6"/>
        <v>34.782608695652172</v>
      </c>
      <c r="AM38" s="10">
        <f t="shared" si="6"/>
        <v>13.043478260869565</v>
      </c>
      <c r="AN38" s="10">
        <f t="shared" si="6"/>
        <v>34.782608695652172</v>
      </c>
      <c r="AO38" s="10">
        <f t="shared" si="6"/>
        <v>47.826086956521742</v>
      </c>
      <c r="AP38" s="10">
        <f t="shared" si="6"/>
        <v>17.391304347826086</v>
      </c>
      <c r="AQ38" s="10">
        <f t="shared" si="6"/>
        <v>39.130434782608695</v>
      </c>
      <c r="AR38" s="10">
        <f t="shared" si="6"/>
        <v>43.478260869565219</v>
      </c>
      <c r="AS38" s="10">
        <f t="shared" si="6"/>
        <v>8.695652173913043</v>
      </c>
      <c r="AT38" s="10">
        <f t="shared" si="6"/>
        <v>26.086956521739129</v>
      </c>
      <c r="AU38" s="10">
        <f t="shared" si="6"/>
        <v>65.217391304347828</v>
      </c>
      <c r="AV38" s="10">
        <f t="shared" si="6"/>
        <v>17.391304347826086</v>
      </c>
      <c r="AW38" s="10">
        <f t="shared" si="6"/>
        <v>39.130434782608695</v>
      </c>
      <c r="AX38" s="10">
        <f t="shared" si="6"/>
        <v>43.478260869565219</v>
      </c>
      <c r="AY38" s="10">
        <f t="shared" si="6"/>
        <v>4.3478260869565215</v>
      </c>
      <c r="AZ38" s="10">
        <f t="shared" si="6"/>
        <v>56.521739130434781</v>
      </c>
      <c r="BA38" s="10">
        <f t="shared" si="6"/>
        <v>39.130434782608695</v>
      </c>
      <c r="BB38" s="10">
        <f t="shared" si="6"/>
        <v>17.391304347826086</v>
      </c>
      <c r="BC38" s="10">
        <f t="shared" si="6"/>
        <v>43.478260869565219</v>
      </c>
      <c r="BD38" s="10">
        <f t="shared" si="6"/>
        <v>39.130434782608695</v>
      </c>
      <c r="BE38" s="10">
        <f t="shared" si="6"/>
        <v>26.086956521739129</v>
      </c>
      <c r="BF38" s="10">
        <f t="shared" si="6"/>
        <v>34.782608695652172</v>
      </c>
      <c r="BG38" s="10">
        <f t="shared" si="6"/>
        <v>39.130434782608695</v>
      </c>
      <c r="BH38" s="10">
        <f t="shared" si="6"/>
        <v>26.086956521739129</v>
      </c>
      <c r="BI38" s="10">
        <f t="shared" si="6"/>
        <v>56.521739130434781</v>
      </c>
      <c r="BJ38" s="10">
        <f t="shared" si="6"/>
        <v>17.391304347826086</v>
      </c>
      <c r="BK38" s="10">
        <f t="shared" si="6"/>
        <v>21.739130434782609</v>
      </c>
      <c r="BL38" s="10">
        <f t="shared" si="6"/>
        <v>56.521739130434781</v>
      </c>
      <c r="BM38" s="10">
        <f t="shared" si="6"/>
        <v>21.739130434782609</v>
      </c>
      <c r="BN38" s="10">
        <f t="shared" si="6"/>
        <v>17.391304347826086</v>
      </c>
      <c r="BO38" s="10">
        <f t="shared" si="6"/>
        <v>47.826086956521742</v>
      </c>
      <c r="BP38" s="10">
        <f t="shared" ref="BP38:EA38" si="7">BP37*100/23</f>
        <v>34.782608695652172</v>
      </c>
      <c r="BQ38" s="10">
        <f t="shared" si="7"/>
        <v>21.739130434782609</v>
      </c>
      <c r="BR38" s="10">
        <f t="shared" si="7"/>
        <v>39.130434782608695</v>
      </c>
      <c r="BS38" s="10">
        <f t="shared" si="7"/>
        <v>39.130434782608695</v>
      </c>
      <c r="BT38" s="10">
        <f t="shared" si="7"/>
        <v>17.391304347826086</v>
      </c>
      <c r="BU38" s="10">
        <f t="shared" si="7"/>
        <v>30.434782608695652</v>
      </c>
      <c r="BV38" s="10">
        <f t="shared" si="7"/>
        <v>52.173913043478258</v>
      </c>
      <c r="BW38" s="10">
        <f t="shared" si="7"/>
        <v>21.739130434782609</v>
      </c>
      <c r="BX38" s="10">
        <f t="shared" si="7"/>
        <v>43.478260869565219</v>
      </c>
      <c r="BY38" s="10">
        <f t="shared" si="7"/>
        <v>34.782608695652172</v>
      </c>
      <c r="BZ38" s="10" t="e">
        <f t="shared" si="7"/>
        <v>#REF!</v>
      </c>
      <c r="CA38" s="10">
        <f t="shared" si="7"/>
        <v>43.478260869565219</v>
      </c>
      <c r="CB38" s="10">
        <f t="shared" si="7"/>
        <v>30.434782608695652</v>
      </c>
      <c r="CC38" s="10">
        <f t="shared" si="7"/>
        <v>17.391304347826086</v>
      </c>
      <c r="CD38" s="10">
        <f t="shared" si="7"/>
        <v>47.826086956521742</v>
      </c>
      <c r="CE38" s="10">
        <f t="shared" si="7"/>
        <v>34.782608695652172</v>
      </c>
      <c r="CF38" s="10">
        <f t="shared" si="7"/>
        <v>21.739130434782609</v>
      </c>
      <c r="CG38" s="10">
        <f t="shared" si="7"/>
        <v>43.478260869565219</v>
      </c>
      <c r="CH38" s="10">
        <f t="shared" si="7"/>
        <v>34.782608695652172</v>
      </c>
      <c r="CI38" s="10">
        <f t="shared" si="7"/>
        <v>17.391304347826086</v>
      </c>
      <c r="CJ38" s="10">
        <f t="shared" si="7"/>
        <v>43.478260869565219</v>
      </c>
      <c r="CK38" s="10">
        <f t="shared" si="7"/>
        <v>39.130434782608695</v>
      </c>
      <c r="CL38" s="10">
        <f t="shared" si="7"/>
        <v>4.3478260869565215</v>
      </c>
      <c r="CM38" s="10">
        <f t="shared" si="7"/>
        <v>39.130434782608695</v>
      </c>
      <c r="CN38" s="10">
        <f t="shared" si="7"/>
        <v>56.521739130434781</v>
      </c>
      <c r="CO38" s="10">
        <f t="shared" si="7"/>
        <v>21.739130434782609</v>
      </c>
      <c r="CP38" s="10">
        <f t="shared" si="7"/>
        <v>39.130434782608695</v>
      </c>
      <c r="CQ38" s="10">
        <f t="shared" si="7"/>
        <v>39.130434782608695</v>
      </c>
      <c r="CR38" s="10">
        <f t="shared" si="7"/>
        <v>13.043478260869565</v>
      </c>
      <c r="CS38" s="10">
        <f t="shared" si="7"/>
        <v>39.130434782608695</v>
      </c>
      <c r="CT38" s="10">
        <f t="shared" si="7"/>
        <v>47.826086956521742</v>
      </c>
      <c r="CU38" s="10">
        <f t="shared" si="7"/>
        <v>4.3478260869565215</v>
      </c>
      <c r="CV38" s="10">
        <f t="shared" si="7"/>
        <v>39.130434782608695</v>
      </c>
      <c r="CW38" s="10">
        <f t="shared" si="7"/>
        <v>56.521739130434781</v>
      </c>
      <c r="CX38" s="10">
        <f t="shared" si="7"/>
        <v>30.434782608695652</v>
      </c>
      <c r="CY38" s="10">
        <f t="shared" si="7"/>
        <v>52.173913043478258</v>
      </c>
      <c r="CZ38" s="10">
        <f t="shared" si="7"/>
        <v>17.391304347826086</v>
      </c>
      <c r="DA38" s="10">
        <f t="shared" si="7"/>
        <v>21.739130434782609</v>
      </c>
      <c r="DB38" s="10">
        <f t="shared" si="7"/>
        <v>43.478260869565219</v>
      </c>
      <c r="DC38" s="10">
        <f t="shared" si="7"/>
        <v>34.782608695652172</v>
      </c>
      <c r="DD38" s="10">
        <f t="shared" si="7"/>
        <v>17.391304347826086</v>
      </c>
      <c r="DE38" s="10">
        <f t="shared" si="7"/>
        <v>43.478260869565219</v>
      </c>
      <c r="DF38" s="10">
        <f t="shared" si="7"/>
        <v>39.130434782608695</v>
      </c>
      <c r="DG38" s="10">
        <f t="shared" si="7"/>
        <v>8.695652173913043</v>
      </c>
      <c r="DH38" s="10">
        <f t="shared" si="7"/>
        <v>47.826086956521742</v>
      </c>
      <c r="DI38" s="10">
        <f t="shared" si="7"/>
        <v>43.478260869565219</v>
      </c>
      <c r="DJ38" s="10">
        <f t="shared" si="7"/>
        <v>17.391304347826086</v>
      </c>
      <c r="DK38" s="10">
        <f t="shared" si="7"/>
        <v>47.826086956521742</v>
      </c>
      <c r="DL38" s="10">
        <f t="shared" si="7"/>
        <v>34.782608695652172</v>
      </c>
      <c r="DM38" s="10">
        <f t="shared" si="7"/>
        <v>17.391304347826086</v>
      </c>
      <c r="DN38" s="10">
        <f t="shared" si="7"/>
        <v>43.478260869565219</v>
      </c>
      <c r="DO38" s="10">
        <f t="shared" si="7"/>
        <v>39.130434782608695</v>
      </c>
      <c r="DP38" s="10">
        <f t="shared" si="7"/>
        <v>8.695652173913043</v>
      </c>
      <c r="DQ38" s="10">
        <f t="shared" si="7"/>
        <v>43.478260869565219</v>
      </c>
      <c r="DR38" s="10">
        <f t="shared" si="7"/>
        <v>47.826086956521742</v>
      </c>
      <c r="DS38" s="10">
        <f t="shared" si="7"/>
        <v>34.782608695652172</v>
      </c>
      <c r="DT38" s="10">
        <f t="shared" si="7"/>
        <v>39.130434782608695</v>
      </c>
      <c r="DU38" s="10">
        <f t="shared" si="7"/>
        <v>26.086956521739129</v>
      </c>
      <c r="DV38" s="10">
        <f t="shared" si="7"/>
        <v>34.782608695652172</v>
      </c>
      <c r="DW38" s="10">
        <f t="shared" si="7"/>
        <v>39.130434782608695</v>
      </c>
      <c r="DX38" s="10">
        <f t="shared" si="7"/>
        <v>26.086956521739129</v>
      </c>
      <c r="DY38" s="10">
        <f t="shared" si="7"/>
        <v>34.782608695652172</v>
      </c>
      <c r="DZ38" s="10">
        <f t="shared" si="7"/>
        <v>39.130434782608695</v>
      </c>
      <c r="EA38" s="10">
        <f t="shared" si="7"/>
        <v>26.086956521739129</v>
      </c>
      <c r="EB38" s="10">
        <f t="shared" ref="EB38:GM38" si="8">EB37*100/23</f>
        <v>17.391304347826086</v>
      </c>
      <c r="EC38" s="10">
        <f t="shared" si="8"/>
        <v>43.478260869565219</v>
      </c>
      <c r="ED38" s="10">
        <f t="shared" si="8"/>
        <v>39.130434782608695</v>
      </c>
      <c r="EE38" s="10">
        <f t="shared" si="8"/>
        <v>26.086956521739129</v>
      </c>
      <c r="EF38" s="10">
        <f t="shared" si="8"/>
        <v>39.130434782608695</v>
      </c>
      <c r="EG38" s="10">
        <f t="shared" si="8"/>
        <v>34.782608695652172</v>
      </c>
      <c r="EH38" s="10">
        <f t="shared" si="8"/>
        <v>13.043478260869565</v>
      </c>
      <c r="EI38" s="10">
        <f t="shared" si="8"/>
        <v>52.173913043478258</v>
      </c>
      <c r="EJ38" s="10">
        <f t="shared" si="8"/>
        <v>30.434782608695652</v>
      </c>
      <c r="EK38" s="10">
        <f t="shared" si="8"/>
        <v>34.782608695652172</v>
      </c>
      <c r="EL38" s="10">
        <f t="shared" si="8"/>
        <v>30.434782608695652</v>
      </c>
      <c r="EM38" s="10">
        <f t="shared" si="8"/>
        <v>34.782608695652172</v>
      </c>
      <c r="EN38" s="10">
        <f t="shared" si="8"/>
        <v>30.434782608695652</v>
      </c>
      <c r="EO38" s="10">
        <f t="shared" si="8"/>
        <v>30.434782608695652</v>
      </c>
      <c r="EP38" s="10">
        <f t="shared" si="8"/>
        <v>39.130434782608695</v>
      </c>
      <c r="EQ38" s="10">
        <f t="shared" si="8"/>
        <v>17.391304347826086</v>
      </c>
      <c r="ER38" s="10">
        <f t="shared" si="8"/>
        <v>52.173913043478258</v>
      </c>
      <c r="ES38" s="10">
        <f t="shared" si="8"/>
        <v>30.434782608695652</v>
      </c>
      <c r="ET38" s="10">
        <f t="shared" si="8"/>
        <v>21.739130434782609</v>
      </c>
      <c r="EU38" s="10">
        <f t="shared" si="8"/>
        <v>43.478260869565219</v>
      </c>
      <c r="EV38" s="10">
        <f t="shared" si="8"/>
        <v>34.782608695652172</v>
      </c>
      <c r="EW38" s="10">
        <f t="shared" si="8"/>
        <v>13.043478260869565</v>
      </c>
      <c r="EX38" s="10">
        <f t="shared" si="8"/>
        <v>39.130434782608695</v>
      </c>
      <c r="EY38" s="10">
        <f t="shared" si="8"/>
        <v>47.826086956521742</v>
      </c>
      <c r="EZ38" s="10">
        <f t="shared" si="8"/>
        <v>17.391304347826086</v>
      </c>
      <c r="FA38" s="10">
        <f t="shared" si="8"/>
        <v>47.826086956521742</v>
      </c>
      <c r="FB38" s="10">
        <f t="shared" si="8"/>
        <v>34.782608695652172</v>
      </c>
      <c r="FC38" s="10">
        <f t="shared" si="8"/>
        <v>13.043478260869565</v>
      </c>
      <c r="FD38" s="10">
        <f t="shared" si="8"/>
        <v>47.826086956521742</v>
      </c>
      <c r="FE38" s="10">
        <f t="shared" si="8"/>
        <v>39.130434782608695</v>
      </c>
      <c r="FF38" s="10">
        <f t="shared" si="8"/>
        <v>13.043478260869565</v>
      </c>
      <c r="FG38" s="10">
        <f t="shared" si="8"/>
        <v>39.130434782608695</v>
      </c>
      <c r="FH38" s="10">
        <f t="shared" si="8"/>
        <v>47.826086956521742</v>
      </c>
      <c r="FI38" s="10">
        <f t="shared" si="8"/>
        <v>26.086956521739129</v>
      </c>
      <c r="FJ38" s="10">
        <f t="shared" si="8"/>
        <v>39.130434782608695</v>
      </c>
      <c r="FK38" s="10">
        <f t="shared" si="8"/>
        <v>34.782608695652172</v>
      </c>
      <c r="FL38" s="10">
        <f t="shared" si="8"/>
        <v>39.130434782608695</v>
      </c>
      <c r="FM38" s="10">
        <f t="shared" si="8"/>
        <v>30.434782608695652</v>
      </c>
      <c r="FN38" s="10">
        <f t="shared" si="8"/>
        <v>30.434782608695652</v>
      </c>
      <c r="FO38" s="10">
        <f t="shared" si="8"/>
        <v>21.739130434782609</v>
      </c>
      <c r="FP38" s="10">
        <f t="shared" si="8"/>
        <v>47.826086956521742</v>
      </c>
      <c r="FQ38" s="10">
        <f t="shared" si="8"/>
        <v>30.434782608695652</v>
      </c>
      <c r="FR38" s="10">
        <f t="shared" si="8"/>
        <v>26.086956521739129</v>
      </c>
      <c r="FS38" s="10">
        <f t="shared" si="8"/>
        <v>56.521739130434781</v>
      </c>
      <c r="FT38" s="10">
        <f t="shared" si="8"/>
        <v>17.391304347826086</v>
      </c>
      <c r="FU38" s="10">
        <f t="shared" si="8"/>
        <v>13.043478260869565</v>
      </c>
      <c r="FV38" s="10">
        <f t="shared" si="8"/>
        <v>47.826086956521742</v>
      </c>
      <c r="FW38" s="10">
        <f t="shared" si="8"/>
        <v>39.130434782608695</v>
      </c>
      <c r="FX38" s="10">
        <f t="shared" si="8"/>
        <v>21.739130434782609</v>
      </c>
      <c r="FY38" s="10">
        <f t="shared" si="8"/>
        <v>39.130434782608695</v>
      </c>
      <c r="FZ38" s="10">
        <f t="shared" si="8"/>
        <v>39.130434782608695</v>
      </c>
      <c r="GA38" s="10">
        <f t="shared" si="8"/>
        <v>13.043478260869565</v>
      </c>
      <c r="GB38" s="10">
        <f t="shared" si="8"/>
        <v>39.130434782608695</v>
      </c>
      <c r="GC38" s="10">
        <f t="shared" si="8"/>
        <v>47.826086956521742</v>
      </c>
      <c r="GD38" s="10">
        <f t="shared" si="8"/>
        <v>13.043478260869565</v>
      </c>
      <c r="GE38" s="10">
        <f t="shared" si="8"/>
        <v>43.478260869565219</v>
      </c>
      <c r="GF38" s="10">
        <f t="shared" si="8"/>
        <v>43.478260869565219</v>
      </c>
      <c r="GG38" s="10">
        <f t="shared" si="8"/>
        <v>8.695652173913043</v>
      </c>
      <c r="GH38" s="10">
        <f t="shared" si="8"/>
        <v>43.478260869565219</v>
      </c>
      <c r="GI38" s="10">
        <f t="shared" si="8"/>
        <v>47.826086956521742</v>
      </c>
      <c r="GJ38" s="10">
        <f t="shared" si="8"/>
        <v>17.391304347826086</v>
      </c>
      <c r="GK38" s="10">
        <f t="shared" si="8"/>
        <v>47.826086956521742</v>
      </c>
      <c r="GL38" s="10">
        <f t="shared" si="8"/>
        <v>34.782608695652172</v>
      </c>
      <c r="GM38" s="10">
        <f t="shared" si="8"/>
        <v>21.739130434782609</v>
      </c>
      <c r="GN38" s="10">
        <f t="shared" ref="GN38:HA38" si="9">GN37*100/23</f>
        <v>43.478260869565219</v>
      </c>
      <c r="GO38" s="10">
        <f t="shared" si="9"/>
        <v>34.782608695652172</v>
      </c>
      <c r="GP38" s="10">
        <f t="shared" si="9"/>
        <v>17.391304347826086</v>
      </c>
      <c r="GQ38" s="10">
        <f t="shared" si="9"/>
        <v>47.826086956521742</v>
      </c>
      <c r="GR38" s="10">
        <f t="shared" si="9"/>
        <v>34.782608695652172</v>
      </c>
      <c r="GS38" s="10">
        <f t="shared" si="9"/>
        <v>0</v>
      </c>
      <c r="GT38" s="10">
        <f t="shared" si="9"/>
        <v>0</v>
      </c>
      <c r="GU38" s="10">
        <f t="shared" si="9"/>
        <v>0</v>
      </c>
      <c r="GV38" s="10">
        <f t="shared" si="9"/>
        <v>0</v>
      </c>
      <c r="GW38" s="10">
        <f t="shared" si="9"/>
        <v>0</v>
      </c>
      <c r="GX38" s="10">
        <f t="shared" si="9"/>
        <v>0</v>
      </c>
      <c r="GY38" s="10">
        <f t="shared" si="9"/>
        <v>0</v>
      </c>
      <c r="GZ38" s="10">
        <f t="shared" si="9"/>
        <v>0</v>
      </c>
      <c r="HA38" s="10">
        <f t="shared" si="9"/>
        <v>0</v>
      </c>
    </row>
    <row r="40" spans="1:254" x14ac:dyDescent="0.25">
      <c r="B40" s="161" t="s">
        <v>809</v>
      </c>
      <c r="C40" s="161"/>
      <c r="D40" s="161"/>
      <c r="E40" s="161"/>
      <c r="F40" s="31"/>
      <c r="G40" s="31"/>
      <c r="H40" s="31"/>
      <c r="I40" s="31"/>
      <c r="J40" s="31"/>
      <c r="K40" s="31"/>
      <c r="L40" s="77"/>
      <c r="M40" s="31"/>
    </row>
    <row r="41" spans="1:254" x14ac:dyDescent="0.25">
      <c r="B41" s="4" t="s">
        <v>810</v>
      </c>
      <c r="C41" s="28" t="s">
        <v>828</v>
      </c>
      <c r="D41" s="24">
        <v>3</v>
      </c>
      <c r="E41" s="33">
        <v>13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4" t="s">
        <v>811</v>
      </c>
      <c r="C42" s="28" t="s">
        <v>828</v>
      </c>
      <c r="D42" s="24">
        <v>15</v>
      </c>
      <c r="E42" s="33">
        <v>65</v>
      </c>
      <c r="F42" s="31"/>
      <c r="G42" s="31"/>
      <c r="H42" s="31" t="s">
        <v>1389</v>
      </c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828</v>
      </c>
      <c r="D43" s="24">
        <v>5</v>
      </c>
      <c r="E43" s="33">
        <v>22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28"/>
      <c r="C44" s="28"/>
      <c r="D44" s="34">
        <f>SUM(D41:D43)</f>
        <v>23</v>
      </c>
      <c r="E44" s="34">
        <f>SUM(E41:E43)</f>
        <v>100</v>
      </c>
      <c r="F44" s="31"/>
      <c r="G44" s="31"/>
      <c r="H44" s="31"/>
      <c r="I44" s="31"/>
      <c r="J44" s="31"/>
      <c r="K44" s="31"/>
      <c r="L44" s="31"/>
      <c r="M44" s="31"/>
    </row>
    <row r="45" spans="1:254" ht="15" customHeight="1" x14ac:dyDescent="0.25">
      <c r="B45" s="28"/>
      <c r="C45" s="28"/>
      <c r="D45" s="148" t="s">
        <v>56</v>
      </c>
      <c r="E45" s="148"/>
      <c r="F45" s="107" t="s">
        <v>3</v>
      </c>
      <c r="G45" s="108"/>
      <c r="H45" s="109" t="s">
        <v>329</v>
      </c>
      <c r="I45" s="110"/>
      <c r="J45" s="31"/>
      <c r="K45" s="31"/>
      <c r="L45" s="31"/>
      <c r="M45" s="31"/>
    </row>
    <row r="46" spans="1:254" x14ac:dyDescent="0.25">
      <c r="B46" s="4" t="s">
        <v>810</v>
      </c>
      <c r="C46" s="28" t="s">
        <v>829</v>
      </c>
      <c r="D46" s="24">
        <v>5</v>
      </c>
      <c r="E46" s="33">
        <v>22</v>
      </c>
      <c r="F46" s="24">
        <v>4</v>
      </c>
      <c r="G46" s="33">
        <v>17</v>
      </c>
      <c r="H46" s="24">
        <v>5</v>
      </c>
      <c r="I46" s="33">
        <v>22</v>
      </c>
      <c r="J46" s="26"/>
      <c r="K46" s="26"/>
      <c r="L46" s="26"/>
      <c r="M46" s="26"/>
    </row>
    <row r="47" spans="1:254" x14ac:dyDescent="0.25">
      <c r="B47" s="4" t="s">
        <v>811</v>
      </c>
      <c r="C47" s="28" t="s">
        <v>829</v>
      </c>
      <c r="D47" s="24">
        <v>12</v>
      </c>
      <c r="E47" s="33">
        <v>52</v>
      </c>
      <c r="F47" s="24">
        <v>11</v>
      </c>
      <c r="G47" s="33">
        <v>48</v>
      </c>
      <c r="H47" s="24">
        <v>12</v>
      </c>
      <c r="I47" s="33">
        <v>52</v>
      </c>
      <c r="J47" s="26"/>
      <c r="K47" s="26"/>
      <c r="L47" s="26"/>
      <c r="M47" s="26"/>
    </row>
    <row r="48" spans="1:254" x14ac:dyDescent="0.25">
      <c r="B48" s="4" t="s">
        <v>812</v>
      </c>
      <c r="C48" s="28" t="s">
        <v>829</v>
      </c>
      <c r="D48" s="24">
        <v>6</v>
      </c>
      <c r="E48" s="33">
        <v>26</v>
      </c>
      <c r="F48" s="24">
        <v>8</v>
      </c>
      <c r="G48" s="33">
        <v>35</v>
      </c>
      <c r="H48" s="24">
        <v>6</v>
      </c>
      <c r="I48" s="33">
        <v>26</v>
      </c>
      <c r="J48" s="26"/>
      <c r="K48" s="26"/>
      <c r="L48" s="26"/>
      <c r="M48" s="26"/>
    </row>
    <row r="49" spans="2:13" x14ac:dyDescent="0.25">
      <c r="B49" s="28"/>
      <c r="C49" s="28"/>
      <c r="D49" s="34">
        <f t="shared" ref="D49:I49" si="10">SUM(D46:D48)</f>
        <v>23</v>
      </c>
      <c r="E49" s="34">
        <f t="shared" si="10"/>
        <v>100</v>
      </c>
      <c r="F49" s="34">
        <f t="shared" si="10"/>
        <v>23</v>
      </c>
      <c r="G49" s="35">
        <f t="shared" si="10"/>
        <v>100</v>
      </c>
      <c r="H49" s="34">
        <f t="shared" si="10"/>
        <v>23</v>
      </c>
      <c r="I49" s="34">
        <f t="shared" si="10"/>
        <v>100</v>
      </c>
      <c r="J49" s="55"/>
      <c r="K49" s="55"/>
      <c r="L49" s="55"/>
      <c r="M49" s="55"/>
    </row>
    <row r="50" spans="2:13" x14ac:dyDescent="0.25">
      <c r="B50" s="4" t="s">
        <v>810</v>
      </c>
      <c r="C50" s="28" t="s">
        <v>830</v>
      </c>
      <c r="D50" s="36">
        <f>E50/100*23</f>
        <v>3.91</v>
      </c>
      <c r="E50" s="33">
        <v>17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4" t="s">
        <v>811</v>
      </c>
      <c r="C51" s="28" t="s">
        <v>830</v>
      </c>
      <c r="D51" s="36">
        <v>13</v>
      </c>
      <c r="E51" s="33">
        <v>57</v>
      </c>
      <c r="F51" s="31"/>
      <c r="G51" s="31"/>
      <c r="H51" s="31"/>
      <c r="I51" s="31"/>
      <c r="J51" s="31"/>
      <c r="K51" s="31"/>
      <c r="L51" s="31"/>
      <c r="M51" s="31"/>
    </row>
    <row r="52" spans="2:13" x14ac:dyDescent="0.25">
      <c r="B52" s="4" t="s">
        <v>812</v>
      </c>
      <c r="C52" s="28" t="s">
        <v>830</v>
      </c>
      <c r="D52" s="36">
        <v>6</v>
      </c>
      <c r="E52" s="33">
        <v>26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/>
      <c r="C53" s="28"/>
      <c r="D53" s="34">
        <v>23</v>
      </c>
      <c r="E53" s="35">
        <f>SUM(E50:E52)</f>
        <v>100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/>
      <c r="C54" s="28"/>
      <c r="D54" s="148" t="s">
        <v>157</v>
      </c>
      <c r="E54" s="148"/>
      <c r="F54" s="105" t="s">
        <v>115</v>
      </c>
      <c r="G54" s="106"/>
      <c r="H54" s="109" t="s">
        <v>172</v>
      </c>
      <c r="I54" s="110"/>
      <c r="J54" s="104" t="s">
        <v>184</v>
      </c>
      <c r="K54" s="104"/>
      <c r="L54" s="104" t="s">
        <v>116</v>
      </c>
      <c r="M54" s="104"/>
    </row>
    <row r="55" spans="2:13" x14ac:dyDescent="0.25">
      <c r="B55" s="4" t="s">
        <v>810</v>
      </c>
      <c r="C55" s="28" t="s">
        <v>831</v>
      </c>
      <c r="D55" s="24">
        <v>7</v>
      </c>
      <c r="E55" s="33">
        <v>30</v>
      </c>
      <c r="F55" s="24">
        <v>8</v>
      </c>
      <c r="G55" s="33">
        <v>35</v>
      </c>
      <c r="H55" s="24">
        <v>8</v>
      </c>
      <c r="I55" s="33">
        <v>35</v>
      </c>
      <c r="J55" s="24">
        <v>7</v>
      </c>
      <c r="K55" s="33">
        <v>30</v>
      </c>
      <c r="L55" s="24">
        <v>8</v>
      </c>
      <c r="M55" s="33">
        <v>35</v>
      </c>
    </row>
    <row r="56" spans="2:13" x14ac:dyDescent="0.25">
      <c r="B56" s="4" t="s">
        <v>811</v>
      </c>
      <c r="C56" s="28" t="s">
        <v>831</v>
      </c>
      <c r="D56" s="24">
        <v>11</v>
      </c>
      <c r="E56" s="33">
        <v>48</v>
      </c>
      <c r="F56" s="24">
        <v>12</v>
      </c>
      <c r="G56" s="33">
        <v>52</v>
      </c>
      <c r="H56" s="24">
        <v>13</v>
      </c>
      <c r="I56" s="33">
        <v>56</v>
      </c>
      <c r="J56" s="24">
        <v>11</v>
      </c>
      <c r="K56" s="33">
        <v>48</v>
      </c>
      <c r="L56" s="24">
        <v>12</v>
      </c>
      <c r="M56" s="33">
        <v>52</v>
      </c>
    </row>
    <row r="57" spans="2:13" x14ac:dyDescent="0.25">
      <c r="B57" s="4" t="s">
        <v>812</v>
      </c>
      <c r="C57" s="28" t="s">
        <v>831</v>
      </c>
      <c r="D57" s="24">
        <v>5</v>
      </c>
      <c r="E57" s="33">
        <v>22</v>
      </c>
      <c r="F57" s="24">
        <v>3</v>
      </c>
      <c r="G57" s="33">
        <v>13</v>
      </c>
      <c r="H57" s="24">
        <v>2</v>
      </c>
      <c r="I57" s="33">
        <v>9</v>
      </c>
      <c r="J57" s="24">
        <v>5</v>
      </c>
      <c r="K57" s="33">
        <v>22</v>
      </c>
      <c r="L57" s="24">
        <v>3</v>
      </c>
      <c r="M57" s="33">
        <v>13</v>
      </c>
    </row>
    <row r="58" spans="2:13" x14ac:dyDescent="0.25">
      <c r="B58" s="28"/>
      <c r="C58" s="28"/>
      <c r="D58" s="34">
        <f t="shared" ref="D58:M58" si="11">SUM(D55:D57)</f>
        <v>23</v>
      </c>
      <c r="E58" s="34">
        <f t="shared" si="11"/>
        <v>100</v>
      </c>
      <c r="F58" s="34">
        <f t="shared" si="11"/>
        <v>23</v>
      </c>
      <c r="G58" s="35">
        <f t="shared" si="11"/>
        <v>100</v>
      </c>
      <c r="H58" s="34">
        <f t="shared" si="11"/>
        <v>23</v>
      </c>
      <c r="I58" s="34">
        <v>100</v>
      </c>
      <c r="J58" s="34">
        <f t="shared" si="11"/>
        <v>23</v>
      </c>
      <c r="K58" s="34">
        <f t="shared" si="11"/>
        <v>100</v>
      </c>
      <c r="L58" s="34">
        <f t="shared" si="11"/>
        <v>23</v>
      </c>
      <c r="M58" s="34">
        <f t="shared" si="11"/>
        <v>100</v>
      </c>
    </row>
    <row r="59" spans="2:13" x14ac:dyDescent="0.25">
      <c r="B59" s="4" t="s">
        <v>810</v>
      </c>
      <c r="C59" s="28" t="s">
        <v>832</v>
      </c>
      <c r="D59" s="24">
        <v>7</v>
      </c>
      <c r="E59" s="33">
        <v>30</v>
      </c>
      <c r="F59" s="31"/>
      <c r="G59" s="31"/>
      <c r="H59" s="31"/>
      <c r="I59" s="31"/>
      <c r="J59" s="31"/>
      <c r="K59" s="31"/>
      <c r="L59" s="31"/>
      <c r="M59" s="31"/>
    </row>
    <row r="60" spans="2:13" x14ac:dyDescent="0.25">
      <c r="B60" s="4" t="s">
        <v>811</v>
      </c>
      <c r="C60" s="28" t="s">
        <v>832</v>
      </c>
      <c r="D60" s="24">
        <v>11</v>
      </c>
      <c r="E60" s="33">
        <v>48</v>
      </c>
      <c r="F60" s="31"/>
      <c r="G60" s="31"/>
      <c r="H60" s="31"/>
      <c r="I60" s="31"/>
      <c r="J60" s="31"/>
      <c r="K60" s="31"/>
      <c r="L60" s="31"/>
      <c r="M60" s="31"/>
    </row>
    <row r="61" spans="2:13" x14ac:dyDescent="0.25">
      <c r="B61" s="4" t="s">
        <v>812</v>
      </c>
      <c r="C61" s="28" t="s">
        <v>832</v>
      </c>
      <c r="D61" s="24">
        <v>5</v>
      </c>
      <c r="E61" s="33">
        <v>22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/>
      <c r="C62" s="28"/>
      <c r="D62" s="34">
        <v>23</v>
      </c>
      <c r="E62" s="35">
        <f>E59+E60+E61</f>
        <v>100</v>
      </c>
      <c r="F62" s="31"/>
      <c r="G62" s="31"/>
      <c r="H62" s="31"/>
      <c r="I62" s="31"/>
      <c r="J62" s="31"/>
      <c r="K62" s="31"/>
      <c r="L62" s="31"/>
      <c r="M62" s="31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0:E40"/>
    <mergeCell ref="D45:E45"/>
    <mergeCell ref="F45:G45"/>
    <mergeCell ref="H45:I45"/>
    <mergeCell ref="L12:N12"/>
    <mergeCell ref="O12:Q12"/>
    <mergeCell ref="R12:T12"/>
    <mergeCell ref="A37:B37"/>
    <mergeCell ref="A38:B38"/>
    <mergeCell ref="D54:E54"/>
    <mergeCell ref="F54:G54"/>
    <mergeCell ref="H54:I54"/>
    <mergeCell ref="II2:IJ2"/>
    <mergeCell ref="J54:K54"/>
    <mergeCell ref="L54:M54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scale="1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M64"/>
  <sheetViews>
    <sheetView zoomScale="80" zoomScaleNormal="80" workbookViewId="0">
      <selection activeCell="W52" sqref="W52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  <col min="253" max="253" width="9.140625" customWidth="1"/>
    <col min="254" max="254" width="8.85546875" customWidth="1"/>
    <col min="255" max="269" width="9.140625" hidden="1" customWidth="1"/>
  </cols>
  <sheetData>
    <row r="1" spans="1:299" ht="15.75" x14ac:dyDescent="0.25">
      <c r="A1" s="6" t="s">
        <v>152</v>
      </c>
      <c r="B1" s="14" t="s">
        <v>1376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99" ht="15.75" x14ac:dyDescent="0.25">
      <c r="A2" s="8" t="s">
        <v>836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IS2" s="88" t="s">
        <v>1375</v>
      </c>
      <c r="IT2" s="88"/>
      <c r="KK2" s="88" t="s">
        <v>1389</v>
      </c>
      <c r="KL2" s="88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IC3" s="123" t="s">
        <v>1394</v>
      </c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</row>
    <row r="4" spans="1:299" ht="15.6" customHeight="1" x14ac:dyDescent="0.25">
      <c r="A4" s="149" t="s">
        <v>0</v>
      </c>
      <c r="B4" s="149" t="s">
        <v>1</v>
      </c>
      <c r="C4" s="162" t="s">
        <v>1390</v>
      </c>
      <c r="D4" s="163"/>
      <c r="E4" s="163"/>
      <c r="F4" s="163"/>
      <c r="G4" s="163"/>
      <c r="H4" s="163"/>
      <c r="I4" s="163"/>
      <c r="J4" s="163"/>
      <c r="K4" s="163"/>
      <c r="L4" s="163"/>
      <c r="M4" s="163"/>
      <c r="N4" s="163"/>
      <c r="O4" s="163"/>
      <c r="P4" s="163"/>
      <c r="Q4" s="163"/>
      <c r="R4" s="163"/>
      <c r="S4" s="163"/>
      <c r="T4" s="163"/>
      <c r="U4" s="163"/>
      <c r="V4" s="163"/>
      <c r="W4" s="163"/>
      <c r="X4" s="69"/>
      <c r="Y4" s="69"/>
      <c r="Z4" s="69"/>
      <c r="AA4" s="69"/>
      <c r="AB4" s="69"/>
      <c r="AC4" s="69"/>
      <c r="AD4" s="69"/>
      <c r="AE4" s="69"/>
      <c r="AF4" s="70"/>
      <c r="AG4" s="111" t="s">
        <v>2</v>
      </c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 t="s">
        <v>1391</v>
      </c>
      <c r="DE4" s="112"/>
      <c r="DF4" s="112"/>
      <c r="DG4" s="112"/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  <c r="DS4" s="112"/>
      <c r="DT4" s="112"/>
      <c r="DU4" s="112"/>
      <c r="DV4" s="112"/>
      <c r="DW4" s="112"/>
      <c r="DX4" s="112"/>
      <c r="DY4" s="115" t="s">
        <v>114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64" t="s">
        <v>1395</v>
      </c>
      <c r="IA4" s="164"/>
      <c r="IB4" s="164"/>
      <c r="IC4" s="164"/>
      <c r="ID4" s="164"/>
      <c r="IE4" s="164"/>
      <c r="IF4" s="164"/>
      <c r="IG4" s="164"/>
      <c r="IH4" s="164"/>
      <c r="II4" s="164"/>
      <c r="IJ4" s="164"/>
      <c r="IK4" s="164"/>
      <c r="IL4" s="164"/>
      <c r="IM4" s="164"/>
      <c r="IN4" s="164"/>
      <c r="IO4" s="164"/>
      <c r="IP4" s="164"/>
      <c r="IQ4" s="164"/>
      <c r="IR4" s="164"/>
      <c r="IS4" s="164"/>
      <c r="IT4" s="164"/>
      <c r="IU4" s="71"/>
      <c r="IV4" s="71"/>
      <c r="IW4" s="71"/>
      <c r="IX4" s="71"/>
      <c r="IY4" s="71"/>
      <c r="IZ4" s="71"/>
      <c r="JA4" s="71"/>
      <c r="JB4" s="71"/>
      <c r="JC4" s="71"/>
      <c r="JD4" s="75"/>
      <c r="JE4" s="75"/>
      <c r="JF4" s="75"/>
      <c r="JG4" s="75"/>
      <c r="JH4" s="75"/>
      <c r="JI4" s="75"/>
      <c r="JJ4" s="76"/>
      <c r="JK4" s="76"/>
      <c r="JL4" s="76"/>
      <c r="JM4" s="76"/>
      <c r="JN4" s="76"/>
      <c r="JO4" s="76"/>
      <c r="JP4" s="76"/>
    </row>
    <row r="5" spans="1:299" ht="15" customHeight="1" x14ac:dyDescent="0.25">
      <c r="A5" s="150"/>
      <c r="B5" s="150"/>
      <c r="C5" s="97" t="s">
        <v>1382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  <c r="V5" s="97"/>
      <c r="W5" s="97"/>
      <c r="X5" s="97" t="s">
        <v>1383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 t="s">
        <v>3</v>
      </c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5" t="s">
        <v>713</v>
      </c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 t="s">
        <v>329</v>
      </c>
      <c r="CJ5" s="95"/>
      <c r="CK5" s="95"/>
      <c r="CL5" s="95"/>
      <c r="CM5" s="95"/>
      <c r="CN5" s="95"/>
      <c r="CO5" s="95"/>
      <c r="CP5" s="95"/>
      <c r="CQ5" s="95"/>
      <c r="CR5" s="95"/>
      <c r="CS5" s="95"/>
      <c r="CT5" s="95"/>
      <c r="CU5" s="95"/>
      <c r="CV5" s="95"/>
      <c r="CW5" s="95"/>
      <c r="CX5" s="95"/>
      <c r="CY5" s="95"/>
      <c r="CZ5" s="95"/>
      <c r="DA5" s="95"/>
      <c r="DB5" s="95"/>
      <c r="DC5" s="95"/>
      <c r="DD5" s="97" t="s">
        <v>330</v>
      </c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 t="s">
        <v>157</v>
      </c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 t="s">
        <v>115</v>
      </c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4" t="s">
        <v>172</v>
      </c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 t="s">
        <v>184</v>
      </c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 t="s">
        <v>116</v>
      </c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5"/>
      <c r="IA5" s="95"/>
      <c r="IB5" s="95"/>
      <c r="IC5" s="95"/>
      <c r="ID5" s="95"/>
      <c r="IE5" s="95"/>
      <c r="IF5" s="95"/>
      <c r="IG5" s="95"/>
      <c r="IH5" s="95"/>
      <c r="II5" s="95"/>
      <c r="IJ5" s="95"/>
      <c r="IK5" s="95"/>
      <c r="IL5" s="95"/>
      <c r="IM5" s="95"/>
      <c r="IN5" s="95"/>
      <c r="IO5" s="95"/>
      <c r="IP5" s="95"/>
      <c r="IQ5" s="95"/>
      <c r="IR5" s="95"/>
      <c r="IS5" s="95"/>
      <c r="IT5" s="95"/>
      <c r="IU5" s="95"/>
      <c r="IV5" s="95"/>
      <c r="IW5" s="95"/>
      <c r="IX5" s="95"/>
      <c r="IY5" s="95"/>
      <c r="IZ5" s="95"/>
      <c r="JA5" s="95"/>
      <c r="JB5" s="95"/>
      <c r="JC5" s="95"/>
    </row>
    <row r="6" spans="1:299" ht="4.1500000000000004" hidden="1" customHeight="1" x14ac:dyDescent="0.25">
      <c r="A6" s="150"/>
      <c r="B6" s="150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  <c r="V6" s="97"/>
      <c r="W6" s="97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5"/>
      <c r="IA6" s="95"/>
      <c r="IB6" s="95"/>
      <c r="IC6" s="95"/>
      <c r="ID6" s="95"/>
      <c r="IE6" s="95"/>
      <c r="IF6" s="95"/>
      <c r="IG6" s="95"/>
      <c r="IH6" s="95"/>
      <c r="II6" s="95"/>
      <c r="IJ6" s="95"/>
      <c r="IK6" s="95"/>
      <c r="IL6" s="95"/>
      <c r="IM6" s="95"/>
      <c r="IN6" s="95"/>
      <c r="IO6" s="95"/>
      <c r="IP6" s="95"/>
      <c r="IQ6" s="95"/>
      <c r="IR6" s="95"/>
      <c r="IS6" s="95"/>
      <c r="IT6" s="95"/>
      <c r="IU6" s="95"/>
      <c r="IV6" s="95"/>
      <c r="IW6" s="95"/>
      <c r="IX6" s="95"/>
      <c r="IY6" s="95"/>
      <c r="IZ6" s="95"/>
      <c r="JA6" s="95"/>
      <c r="JB6" s="95"/>
      <c r="JC6" s="95"/>
    </row>
    <row r="7" spans="1:299" ht="16.149999999999999" hidden="1" customHeight="1" x14ac:dyDescent="0.25">
      <c r="A7" s="150"/>
      <c r="B7" s="150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97"/>
      <c r="DE7" s="97"/>
      <c r="DF7" s="97"/>
      <c r="DG7" s="97"/>
      <c r="DH7" s="97"/>
      <c r="DI7" s="97"/>
      <c r="DJ7" s="97"/>
      <c r="DK7" s="97"/>
      <c r="DL7" s="97"/>
      <c r="DM7" s="97"/>
      <c r="DN7" s="97"/>
      <c r="DO7" s="97"/>
      <c r="DP7" s="97"/>
      <c r="DQ7" s="97"/>
      <c r="DR7" s="97"/>
      <c r="DS7" s="97"/>
      <c r="DT7" s="97"/>
      <c r="DU7" s="97"/>
      <c r="DV7" s="97"/>
      <c r="DW7" s="97"/>
      <c r="DX7" s="97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5"/>
      <c r="IA7" s="95"/>
      <c r="IB7" s="95"/>
      <c r="IC7" s="95"/>
      <c r="ID7" s="95"/>
      <c r="IE7" s="95"/>
      <c r="IF7" s="95"/>
      <c r="IG7" s="95"/>
      <c r="IH7" s="95"/>
      <c r="II7" s="95"/>
      <c r="IJ7" s="95"/>
      <c r="IK7" s="95"/>
      <c r="IL7" s="95"/>
      <c r="IM7" s="95"/>
      <c r="IN7" s="95"/>
      <c r="IO7" s="95"/>
      <c r="IP7" s="95"/>
      <c r="IQ7" s="95"/>
      <c r="IR7" s="95"/>
      <c r="IS7" s="95"/>
      <c r="IT7" s="95"/>
      <c r="IU7" s="95"/>
      <c r="IV7" s="95"/>
      <c r="IW7" s="95"/>
      <c r="IX7" s="95"/>
      <c r="IY7" s="95"/>
      <c r="IZ7" s="95"/>
      <c r="JA7" s="95"/>
      <c r="JB7" s="95"/>
      <c r="JC7" s="95"/>
    </row>
    <row r="8" spans="1:299" ht="17.45" hidden="1" customHeight="1" x14ac:dyDescent="0.25">
      <c r="A8" s="150"/>
      <c r="B8" s="150"/>
      <c r="C8" s="97"/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  <c r="V8" s="97"/>
      <c r="W8" s="97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5"/>
      <c r="IA8" s="95"/>
      <c r="IB8" s="95"/>
      <c r="IC8" s="95"/>
      <c r="ID8" s="95"/>
      <c r="IE8" s="95"/>
      <c r="IF8" s="95"/>
      <c r="IG8" s="95"/>
      <c r="IH8" s="95"/>
      <c r="II8" s="95"/>
      <c r="IJ8" s="95"/>
      <c r="IK8" s="95"/>
      <c r="IL8" s="95"/>
      <c r="IM8" s="95"/>
      <c r="IN8" s="95"/>
      <c r="IO8" s="95"/>
      <c r="IP8" s="95"/>
      <c r="IQ8" s="95"/>
      <c r="IR8" s="95"/>
      <c r="IS8" s="95"/>
      <c r="IT8" s="95"/>
      <c r="IU8" s="95"/>
      <c r="IV8" s="95"/>
      <c r="IW8" s="95"/>
      <c r="IX8" s="95"/>
      <c r="IY8" s="95"/>
      <c r="IZ8" s="95"/>
      <c r="JA8" s="95"/>
      <c r="JB8" s="95"/>
      <c r="JC8" s="95"/>
    </row>
    <row r="9" spans="1:299" ht="18" hidden="1" customHeight="1" x14ac:dyDescent="0.25">
      <c r="A9" s="150"/>
      <c r="B9" s="150"/>
      <c r="C9" s="97"/>
      <c r="D9" s="97"/>
      <c r="E9" s="97"/>
      <c r="F9" s="97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4"/>
      <c r="HF9" s="94"/>
      <c r="HG9" s="94"/>
      <c r="HH9" s="94"/>
      <c r="HI9" s="94"/>
      <c r="HJ9" s="94"/>
      <c r="HK9" s="94"/>
      <c r="HL9" s="94"/>
      <c r="HM9" s="94"/>
      <c r="HN9" s="94"/>
      <c r="HO9" s="94"/>
      <c r="HP9" s="94"/>
      <c r="HQ9" s="94"/>
      <c r="HR9" s="94"/>
      <c r="HS9" s="94"/>
      <c r="HT9" s="94"/>
      <c r="HU9" s="94"/>
      <c r="HV9" s="94"/>
      <c r="HW9" s="94"/>
      <c r="HX9" s="94"/>
      <c r="HY9" s="94"/>
      <c r="HZ9" s="95"/>
      <c r="IA9" s="95"/>
      <c r="IB9" s="95"/>
      <c r="IC9" s="95"/>
      <c r="ID9" s="95"/>
      <c r="IE9" s="95"/>
      <c r="IF9" s="95"/>
      <c r="IG9" s="95"/>
      <c r="IH9" s="95"/>
      <c r="II9" s="95"/>
      <c r="IJ9" s="95"/>
      <c r="IK9" s="95"/>
      <c r="IL9" s="95"/>
      <c r="IM9" s="95"/>
      <c r="IN9" s="95"/>
      <c r="IO9" s="95"/>
      <c r="IP9" s="95"/>
      <c r="IQ9" s="95"/>
      <c r="IR9" s="95"/>
      <c r="IS9" s="95"/>
      <c r="IT9" s="95"/>
      <c r="IU9" s="95"/>
      <c r="IV9" s="95"/>
      <c r="IW9" s="95"/>
      <c r="IX9" s="95"/>
      <c r="IY9" s="95"/>
      <c r="IZ9" s="95"/>
      <c r="JA9" s="95"/>
      <c r="JB9" s="95"/>
      <c r="JC9" s="95"/>
    </row>
    <row r="10" spans="1:299" ht="30" hidden="1" customHeight="1" x14ac:dyDescent="0.25">
      <c r="A10" s="150"/>
      <c r="B10" s="150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4"/>
      <c r="HF10" s="94"/>
      <c r="HG10" s="94"/>
      <c r="HH10" s="94"/>
      <c r="HI10" s="94"/>
      <c r="HJ10" s="94"/>
      <c r="HK10" s="94"/>
      <c r="HL10" s="94"/>
      <c r="HM10" s="94"/>
      <c r="HN10" s="94"/>
      <c r="HO10" s="94"/>
      <c r="HP10" s="94"/>
      <c r="HQ10" s="94"/>
      <c r="HR10" s="94"/>
      <c r="HS10" s="94"/>
      <c r="HT10" s="94"/>
      <c r="HU10" s="94"/>
      <c r="HV10" s="94"/>
      <c r="HW10" s="94"/>
      <c r="HX10" s="94"/>
      <c r="HY10" s="94"/>
      <c r="HZ10" s="95"/>
      <c r="IA10" s="95"/>
      <c r="IB10" s="95"/>
      <c r="IC10" s="95"/>
      <c r="ID10" s="95"/>
      <c r="IE10" s="95"/>
      <c r="IF10" s="95"/>
      <c r="IG10" s="95"/>
      <c r="IH10" s="95"/>
      <c r="II10" s="95"/>
      <c r="IJ10" s="95"/>
      <c r="IK10" s="95"/>
      <c r="IL10" s="95"/>
      <c r="IM10" s="95"/>
      <c r="IN10" s="95"/>
      <c r="IO10" s="95"/>
      <c r="IP10" s="95"/>
      <c r="IQ10" s="95"/>
      <c r="IR10" s="95"/>
      <c r="IS10" s="95"/>
      <c r="IT10" s="95"/>
      <c r="IU10" s="95"/>
      <c r="IV10" s="95"/>
      <c r="IW10" s="95"/>
      <c r="IX10" s="95"/>
      <c r="IY10" s="95"/>
      <c r="IZ10" s="95"/>
      <c r="JA10" s="95"/>
      <c r="JB10" s="95"/>
      <c r="JC10" s="95"/>
    </row>
    <row r="11" spans="1:299" ht="15.75" x14ac:dyDescent="0.25">
      <c r="A11" s="150"/>
      <c r="B11" s="150"/>
      <c r="C11" s="79" t="s">
        <v>629</v>
      </c>
      <c r="D11" s="79" t="s">
        <v>5</v>
      </c>
      <c r="E11" s="79" t="s">
        <v>6</v>
      </c>
      <c r="F11" s="79" t="s">
        <v>630</v>
      </c>
      <c r="G11" s="79" t="s">
        <v>7</v>
      </c>
      <c r="H11" s="79" t="s">
        <v>8</v>
      </c>
      <c r="I11" s="79" t="s">
        <v>631</v>
      </c>
      <c r="J11" s="79" t="s">
        <v>9</v>
      </c>
      <c r="K11" s="79" t="s">
        <v>10</v>
      </c>
      <c r="L11" s="79" t="s">
        <v>703</v>
      </c>
      <c r="M11" s="79" t="s">
        <v>9</v>
      </c>
      <c r="N11" s="79" t="s">
        <v>10</v>
      </c>
      <c r="O11" s="79" t="s">
        <v>632</v>
      </c>
      <c r="P11" s="79" t="s">
        <v>11</v>
      </c>
      <c r="Q11" s="79" t="s">
        <v>4</v>
      </c>
      <c r="R11" s="79" t="s">
        <v>633</v>
      </c>
      <c r="S11" s="79" t="s">
        <v>6</v>
      </c>
      <c r="T11" s="79" t="s">
        <v>12</v>
      </c>
      <c r="U11" s="79" t="s">
        <v>634</v>
      </c>
      <c r="V11" s="79" t="s">
        <v>6</v>
      </c>
      <c r="W11" s="79" t="s">
        <v>12</v>
      </c>
      <c r="X11" s="79" t="s">
        <v>635</v>
      </c>
      <c r="Y11" s="79"/>
      <c r="Z11" s="79"/>
      <c r="AA11" s="79" t="s">
        <v>636</v>
      </c>
      <c r="AB11" s="79"/>
      <c r="AC11" s="79"/>
      <c r="AD11" s="79" t="s">
        <v>637</v>
      </c>
      <c r="AE11" s="79"/>
      <c r="AF11" s="79"/>
      <c r="AG11" s="79" t="s">
        <v>704</v>
      </c>
      <c r="AH11" s="79"/>
      <c r="AI11" s="79"/>
      <c r="AJ11" s="79" t="s">
        <v>638</v>
      </c>
      <c r="AK11" s="79"/>
      <c r="AL11" s="79"/>
      <c r="AM11" s="79" t="s">
        <v>639</v>
      </c>
      <c r="AN11" s="79"/>
      <c r="AO11" s="79"/>
      <c r="AP11" s="96" t="s">
        <v>640</v>
      </c>
      <c r="AQ11" s="96"/>
      <c r="AR11" s="96"/>
      <c r="AS11" s="79" t="s">
        <v>641</v>
      </c>
      <c r="AT11" s="79"/>
      <c r="AU11" s="79"/>
      <c r="AV11" s="79" t="s">
        <v>642</v>
      </c>
      <c r="AW11" s="79"/>
      <c r="AX11" s="79"/>
      <c r="AY11" s="79" t="s">
        <v>643</v>
      </c>
      <c r="AZ11" s="79"/>
      <c r="BA11" s="79"/>
      <c r="BB11" s="79" t="s">
        <v>644</v>
      </c>
      <c r="BC11" s="79"/>
      <c r="BD11" s="79"/>
      <c r="BE11" s="79" t="s">
        <v>645</v>
      </c>
      <c r="BF11" s="79"/>
      <c r="BG11" s="79"/>
      <c r="BH11" s="96" t="s">
        <v>646</v>
      </c>
      <c r="BI11" s="96"/>
      <c r="BJ11" s="96"/>
      <c r="BK11" s="96" t="s">
        <v>705</v>
      </c>
      <c r="BL11" s="96"/>
      <c r="BM11" s="96"/>
      <c r="BN11" s="79" t="s">
        <v>647</v>
      </c>
      <c r="BO11" s="79"/>
      <c r="BP11" s="79"/>
      <c r="BQ11" s="79" t="s">
        <v>648</v>
      </c>
      <c r="BR11" s="79"/>
      <c r="BS11" s="79"/>
      <c r="BT11" s="96" t="s">
        <v>649</v>
      </c>
      <c r="BU11" s="96"/>
      <c r="BV11" s="96"/>
      <c r="BW11" s="79" t="s">
        <v>650</v>
      </c>
      <c r="BX11" s="79"/>
      <c r="BY11" s="79"/>
      <c r="BZ11" s="79" t="s">
        <v>651</v>
      </c>
      <c r="CA11" s="79"/>
      <c r="CB11" s="79"/>
      <c r="CC11" s="79" t="s">
        <v>652</v>
      </c>
      <c r="CD11" s="79"/>
      <c r="CE11" s="79"/>
      <c r="CF11" s="79" t="s">
        <v>653</v>
      </c>
      <c r="CG11" s="79"/>
      <c r="CH11" s="79"/>
      <c r="CI11" s="79" t="s">
        <v>654</v>
      </c>
      <c r="CJ11" s="79"/>
      <c r="CK11" s="79"/>
      <c r="CL11" s="79" t="s">
        <v>655</v>
      </c>
      <c r="CM11" s="79"/>
      <c r="CN11" s="79"/>
      <c r="CO11" s="79" t="s">
        <v>706</v>
      </c>
      <c r="CP11" s="79"/>
      <c r="CQ11" s="79"/>
      <c r="CR11" s="79" t="s">
        <v>656</v>
      </c>
      <c r="CS11" s="79"/>
      <c r="CT11" s="79"/>
      <c r="CU11" s="79" t="s">
        <v>657</v>
      </c>
      <c r="CV11" s="79"/>
      <c r="CW11" s="79"/>
      <c r="CX11" s="79" t="s">
        <v>658</v>
      </c>
      <c r="CY11" s="79"/>
      <c r="CZ11" s="79"/>
      <c r="DA11" s="79" t="s">
        <v>659</v>
      </c>
      <c r="DB11" s="79"/>
      <c r="DC11" s="79"/>
      <c r="DD11" s="96" t="s">
        <v>660</v>
      </c>
      <c r="DE11" s="96"/>
      <c r="DF11" s="96"/>
      <c r="DG11" s="96" t="s">
        <v>661</v>
      </c>
      <c r="DH11" s="96"/>
      <c r="DI11" s="96"/>
      <c r="DJ11" s="96" t="s">
        <v>662</v>
      </c>
      <c r="DK11" s="96"/>
      <c r="DL11" s="96"/>
      <c r="DM11" s="96" t="s">
        <v>707</v>
      </c>
      <c r="DN11" s="96"/>
      <c r="DO11" s="96"/>
      <c r="DP11" s="96" t="s">
        <v>663</v>
      </c>
      <c r="DQ11" s="96"/>
      <c r="DR11" s="96"/>
      <c r="DS11" s="96" t="s">
        <v>664</v>
      </c>
      <c r="DT11" s="96"/>
      <c r="DU11" s="96"/>
      <c r="DV11" s="96" t="s">
        <v>665</v>
      </c>
      <c r="DW11" s="96"/>
      <c r="DX11" s="96"/>
      <c r="DY11" s="96" t="s">
        <v>666</v>
      </c>
      <c r="DZ11" s="96"/>
      <c r="EA11" s="96"/>
      <c r="EB11" s="96" t="s">
        <v>667</v>
      </c>
      <c r="EC11" s="96"/>
      <c r="ED11" s="96"/>
      <c r="EE11" s="96" t="s">
        <v>668</v>
      </c>
      <c r="EF11" s="96"/>
      <c r="EG11" s="96"/>
      <c r="EH11" s="96" t="s">
        <v>708</v>
      </c>
      <c r="EI11" s="96"/>
      <c r="EJ11" s="96"/>
      <c r="EK11" s="96" t="s">
        <v>669</v>
      </c>
      <c r="EL11" s="96"/>
      <c r="EM11" s="96"/>
      <c r="EN11" s="96" t="s">
        <v>670</v>
      </c>
      <c r="EO11" s="96"/>
      <c r="EP11" s="96"/>
      <c r="EQ11" s="96" t="s">
        <v>671</v>
      </c>
      <c r="ER11" s="96"/>
      <c r="ES11" s="96"/>
      <c r="ET11" s="96" t="s">
        <v>672</v>
      </c>
      <c r="EU11" s="96"/>
      <c r="EV11" s="96"/>
      <c r="EW11" s="96" t="s">
        <v>673</v>
      </c>
      <c r="EX11" s="96"/>
      <c r="EY11" s="96"/>
      <c r="EZ11" s="96" t="s">
        <v>674</v>
      </c>
      <c r="FA11" s="96"/>
      <c r="FB11" s="96"/>
      <c r="FC11" s="96" t="s">
        <v>675</v>
      </c>
      <c r="FD11" s="96"/>
      <c r="FE11" s="96"/>
      <c r="FF11" s="96" t="s">
        <v>676</v>
      </c>
      <c r="FG11" s="96"/>
      <c r="FH11" s="96"/>
      <c r="FI11" s="96" t="s">
        <v>677</v>
      </c>
      <c r="FJ11" s="96"/>
      <c r="FK11" s="96"/>
      <c r="FL11" s="96" t="s">
        <v>709</v>
      </c>
      <c r="FM11" s="96"/>
      <c r="FN11" s="96"/>
      <c r="FO11" s="96" t="s">
        <v>678</v>
      </c>
      <c r="FP11" s="96"/>
      <c r="FQ11" s="96"/>
      <c r="FR11" s="96" t="s">
        <v>679</v>
      </c>
      <c r="FS11" s="96"/>
      <c r="FT11" s="96"/>
      <c r="FU11" s="96" t="s">
        <v>680</v>
      </c>
      <c r="FV11" s="96"/>
      <c r="FW11" s="96"/>
      <c r="FX11" s="96" t="s">
        <v>681</v>
      </c>
      <c r="FY11" s="96"/>
      <c r="FZ11" s="96"/>
      <c r="GA11" s="96" t="s">
        <v>682</v>
      </c>
      <c r="GB11" s="96"/>
      <c r="GC11" s="96"/>
      <c r="GD11" s="96" t="s">
        <v>683</v>
      </c>
      <c r="GE11" s="96"/>
      <c r="GF11" s="96"/>
      <c r="GG11" s="96" t="s">
        <v>684</v>
      </c>
      <c r="GH11" s="96"/>
      <c r="GI11" s="96"/>
      <c r="GJ11" s="96" t="s">
        <v>685</v>
      </c>
      <c r="GK11" s="96"/>
      <c r="GL11" s="96"/>
      <c r="GM11" s="96" t="s">
        <v>686</v>
      </c>
      <c r="GN11" s="96"/>
      <c r="GO11" s="96"/>
      <c r="GP11" s="96" t="s">
        <v>710</v>
      </c>
      <c r="GQ11" s="96"/>
      <c r="GR11" s="96"/>
      <c r="GS11" s="96" t="s">
        <v>687</v>
      </c>
      <c r="GT11" s="96"/>
      <c r="GU11" s="96"/>
      <c r="GV11" s="96" t="s">
        <v>688</v>
      </c>
      <c r="GW11" s="96"/>
      <c r="GX11" s="96"/>
      <c r="GY11" s="96" t="s">
        <v>689</v>
      </c>
      <c r="GZ11" s="96"/>
      <c r="HA11" s="96"/>
      <c r="HB11" s="96" t="s">
        <v>690</v>
      </c>
      <c r="HC11" s="96"/>
      <c r="HD11" s="96"/>
      <c r="HE11" s="96" t="s">
        <v>691</v>
      </c>
      <c r="HF11" s="96"/>
      <c r="HG11" s="96"/>
      <c r="HH11" s="96" t="s">
        <v>692</v>
      </c>
      <c r="HI11" s="96"/>
      <c r="HJ11" s="96"/>
      <c r="HK11" s="96" t="s">
        <v>693</v>
      </c>
      <c r="HL11" s="96"/>
      <c r="HM11" s="96"/>
      <c r="HN11" s="96" t="s">
        <v>694</v>
      </c>
      <c r="HO11" s="96"/>
      <c r="HP11" s="96"/>
      <c r="HQ11" s="96" t="s">
        <v>695</v>
      </c>
      <c r="HR11" s="96"/>
      <c r="HS11" s="96"/>
      <c r="HT11" s="96" t="s">
        <v>711</v>
      </c>
      <c r="HU11" s="96"/>
      <c r="HV11" s="96"/>
      <c r="HW11" s="96" t="s">
        <v>696</v>
      </c>
      <c r="HX11" s="96"/>
      <c r="HY11" s="96"/>
      <c r="HZ11" s="96" t="s">
        <v>697</v>
      </c>
      <c r="IA11" s="96"/>
      <c r="IB11" s="96"/>
      <c r="IC11" s="96" t="s">
        <v>698</v>
      </c>
      <c r="ID11" s="96"/>
      <c r="IE11" s="96"/>
      <c r="IF11" s="96" t="s">
        <v>699</v>
      </c>
      <c r="IG11" s="96"/>
      <c r="IH11" s="96"/>
      <c r="II11" s="96" t="s">
        <v>712</v>
      </c>
      <c r="IJ11" s="96"/>
      <c r="IK11" s="96"/>
      <c r="IL11" s="96" t="s">
        <v>700</v>
      </c>
      <c r="IM11" s="96"/>
      <c r="IN11" s="96"/>
      <c r="IO11" s="96" t="s">
        <v>701</v>
      </c>
      <c r="IP11" s="96"/>
      <c r="IQ11" s="96"/>
      <c r="IR11" s="96" t="s">
        <v>702</v>
      </c>
      <c r="IS11" s="96"/>
      <c r="IT11" s="96"/>
    </row>
    <row r="12" spans="1:299" ht="93" customHeight="1" x14ac:dyDescent="0.25">
      <c r="A12" s="150"/>
      <c r="B12" s="150"/>
      <c r="C12" s="80" t="s">
        <v>1335</v>
      </c>
      <c r="D12" s="80"/>
      <c r="E12" s="80"/>
      <c r="F12" s="80" t="s">
        <v>1336</v>
      </c>
      <c r="G12" s="80"/>
      <c r="H12" s="80"/>
      <c r="I12" s="80" t="s">
        <v>1337</v>
      </c>
      <c r="J12" s="80"/>
      <c r="K12" s="80"/>
      <c r="L12" s="80" t="s">
        <v>1338</v>
      </c>
      <c r="M12" s="80"/>
      <c r="N12" s="80"/>
      <c r="O12" s="80" t="s">
        <v>1339</v>
      </c>
      <c r="P12" s="80"/>
      <c r="Q12" s="80"/>
      <c r="R12" s="80" t="s">
        <v>1340</v>
      </c>
      <c r="S12" s="80"/>
      <c r="T12" s="80"/>
      <c r="U12" s="80" t="s">
        <v>1341</v>
      </c>
      <c r="V12" s="80"/>
      <c r="W12" s="80"/>
      <c r="X12" s="80" t="s">
        <v>1342</v>
      </c>
      <c r="Y12" s="80"/>
      <c r="Z12" s="80"/>
      <c r="AA12" s="80" t="s">
        <v>1343</v>
      </c>
      <c r="AB12" s="80"/>
      <c r="AC12" s="80"/>
      <c r="AD12" s="80" t="s">
        <v>1344</v>
      </c>
      <c r="AE12" s="80"/>
      <c r="AF12" s="80"/>
      <c r="AG12" s="80" t="s">
        <v>1345</v>
      </c>
      <c r="AH12" s="80"/>
      <c r="AI12" s="80"/>
      <c r="AJ12" s="80" t="s">
        <v>1346</v>
      </c>
      <c r="AK12" s="80"/>
      <c r="AL12" s="80"/>
      <c r="AM12" s="80" t="s">
        <v>1347</v>
      </c>
      <c r="AN12" s="80"/>
      <c r="AO12" s="80"/>
      <c r="AP12" s="80" t="s">
        <v>1348</v>
      </c>
      <c r="AQ12" s="80"/>
      <c r="AR12" s="80"/>
      <c r="AS12" s="80" t="s">
        <v>1349</v>
      </c>
      <c r="AT12" s="80"/>
      <c r="AU12" s="80"/>
      <c r="AV12" s="80" t="s">
        <v>1350</v>
      </c>
      <c r="AW12" s="80"/>
      <c r="AX12" s="80"/>
      <c r="AY12" s="80" t="s">
        <v>1351</v>
      </c>
      <c r="AZ12" s="80"/>
      <c r="BA12" s="80"/>
      <c r="BB12" s="80" t="s">
        <v>1352</v>
      </c>
      <c r="BC12" s="80"/>
      <c r="BD12" s="80"/>
      <c r="BE12" s="80" t="s">
        <v>1353</v>
      </c>
      <c r="BF12" s="80"/>
      <c r="BG12" s="80"/>
      <c r="BH12" s="80" t="s">
        <v>1354</v>
      </c>
      <c r="BI12" s="80"/>
      <c r="BJ12" s="80"/>
      <c r="BK12" s="80" t="s">
        <v>1355</v>
      </c>
      <c r="BL12" s="80"/>
      <c r="BM12" s="80"/>
      <c r="BN12" s="80" t="s">
        <v>1356</v>
      </c>
      <c r="BO12" s="80"/>
      <c r="BP12" s="80"/>
      <c r="BQ12" s="80" t="s">
        <v>1357</v>
      </c>
      <c r="BR12" s="80"/>
      <c r="BS12" s="80"/>
      <c r="BT12" s="80" t="s">
        <v>1358</v>
      </c>
      <c r="BU12" s="80"/>
      <c r="BV12" s="80"/>
      <c r="BW12" s="80" t="s">
        <v>1359</v>
      </c>
      <c r="BX12" s="80"/>
      <c r="BY12" s="80"/>
      <c r="BZ12" s="80" t="s">
        <v>1196</v>
      </c>
      <c r="CA12" s="80"/>
      <c r="CB12" s="80"/>
      <c r="CC12" s="80" t="s">
        <v>1360</v>
      </c>
      <c r="CD12" s="80"/>
      <c r="CE12" s="80"/>
      <c r="CF12" s="80" t="s">
        <v>1361</v>
      </c>
      <c r="CG12" s="80"/>
      <c r="CH12" s="80"/>
      <c r="CI12" s="80" t="s">
        <v>1362</v>
      </c>
      <c r="CJ12" s="80"/>
      <c r="CK12" s="80"/>
      <c r="CL12" s="80" t="s">
        <v>1363</v>
      </c>
      <c r="CM12" s="80"/>
      <c r="CN12" s="80"/>
      <c r="CO12" s="80" t="s">
        <v>1364</v>
      </c>
      <c r="CP12" s="80"/>
      <c r="CQ12" s="80"/>
      <c r="CR12" s="80" t="s">
        <v>1365</v>
      </c>
      <c r="CS12" s="80"/>
      <c r="CT12" s="80"/>
      <c r="CU12" s="80" t="s">
        <v>1366</v>
      </c>
      <c r="CV12" s="80"/>
      <c r="CW12" s="80"/>
      <c r="CX12" s="80" t="s">
        <v>1367</v>
      </c>
      <c r="CY12" s="80"/>
      <c r="CZ12" s="80"/>
      <c r="DA12" s="80" t="s">
        <v>1368</v>
      </c>
      <c r="DB12" s="80"/>
      <c r="DC12" s="80"/>
      <c r="DD12" s="80" t="s">
        <v>1369</v>
      </c>
      <c r="DE12" s="80"/>
      <c r="DF12" s="80"/>
      <c r="DG12" s="80" t="s">
        <v>1370</v>
      </c>
      <c r="DH12" s="80"/>
      <c r="DI12" s="80"/>
      <c r="DJ12" s="118" t="s">
        <v>1371</v>
      </c>
      <c r="DK12" s="118"/>
      <c r="DL12" s="118"/>
      <c r="DM12" s="118" t="s">
        <v>1372</v>
      </c>
      <c r="DN12" s="118"/>
      <c r="DO12" s="118"/>
      <c r="DP12" s="118" t="s">
        <v>1373</v>
      </c>
      <c r="DQ12" s="118"/>
      <c r="DR12" s="118"/>
      <c r="DS12" s="118" t="s">
        <v>1374</v>
      </c>
      <c r="DT12" s="118"/>
      <c r="DU12" s="118"/>
      <c r="DV12" s="118" t="s">
        <v>743</v>
      </c>
      <c r="DW12" s="118"/>
      <c r="DX12" s="118"/>
      <c r="DY12" s="80" t="s">
        <v>759</v>
      </c>
      <c r="DZ12" s="80"/>
      <c r="EA12" s="80"/>
      <c r="EB12" s="80" t="s">
        <v>760</v>
      </c>
      <c r="EC12" s="80"/>
      <c r="ED12" s="80"/>
      <c r="EE12" s="80" t="s">
        <v>1228</v>
      </c>
      <c r="EF12" s="80"/>
      <c r="EG12" s="80"/>
      <c r="EH12" s="80" t="s">
        <v>761</v>
      </c>
      <c r="EI12" s="80"/>
      <c r="EJ12" s="80"/>
      <c r="EK12" s="80" t="s">
        <v>1331</v>
      </c>
      <c r="EL12" s="80"/>
      <c r="EM12" s="80"/>
      <c r="EN12" s="80" t="s">
        <v>764</v>
      </c>
      <c r="EO12" s="80"/>
      <c r="EP12" s="80"/>
      <c r="EQ12" s="80" t="s">
        <v>1237</v>
      </c>
      <c r="ER12" s="80"/>
      <c r="ES12" s="80"/>
      <c r="ET12" s="80" t="s">
        <v>769</v>
      </c>
      <c r="EU12" s="80"/>
      <c r="EV12" s="80"/>
      <c r="EW12" s="80" t="s">
        <v>1240</v>
      </c>
      <c r="EX12" s="80"/>
      <c r="EY12" s="80"/>
      <c r="EZ12" s="80" t="s">
        <v>1242</v>
      </c>
      <c r="FA12" s="80"/>
      <c r="FB12" s="80"/>
      <c r="FC12" s="80" t="s">
        <v>1244</v>
      </c>
      <c r="FD12" s="80"/>
      <c r="FE12" s="80"/>
      <c r="FF12" s="80" t="s">
        <v>1332</v>
      </c>
      <c r="FG12" s="80"/>
      <c r="FH12" s="80"/>
      <c r="FI12" s="80" t="s">
        <v>1247</v>
      </c>
      <c r="FJ12" s="80"/>
      <c r="FK12" s="80"/>
      <c r="FL12" s="80" t="s">
        <v>773</v>
      </c>
      <c r="FM12" s="80"/>
      <c r="FN12" s="80"/>
      <c r="FO12" s="80" t="s">
        <v>1251</v>
      </c>
      <c r="FP12" s="80"/>
      <c r="FQ12" s="80"/>
      <c r="FR12" s="80" t="s">
        <v>1254</v>
      </c>
      <c r="FS12" s="80"/>
      <c r="FT12" s="80"/>
      <c r="FU12" s="80" t="s">
        <v>1258</v>
      </c>
      <c r="FV12" s="80"/>
      <c r="FW12" s="80"/>
      <c r="FX12" s="80" t="s">
        <v>1260</v>
      </c>
      <c r="FY12" s="80"/>
      <c r="FZ12" s="80"/>
      <c r="GA12" s="118" t="s">
        <v>1263</v>
      </c>
      <c r="GB12" s="118"/>
      <c r="GC12" s="118"/>
      <c r="GD12" s="80" t="s">
        <v>778</v>
      </c>
      <c r="GE12" s="80"/>
      <c r="GF12" s="80"/>
      <c r="GG12" s="118" t="s">
        <v>1270</v>
      </c>
      <c r="GH12" s="118"/>
      <c r="GI12" s="118"/>
      <c r="GJ12" s="118" t="s">
        <v>1271</v>
      </c>
      <c r="GK12" s="118"/>
      <c r="GL12" s="118"/>
      <c r="GM12" s="118" t="s">
        <v>1273</v>
      </c>
      <c r="GN12" s="118"/>
      <c r="GO12" s="118"/>
      <c r="GP12" s="118" t="s">
        <v>1274</v>
      </c>
      <c r="GQ12" s="118"/>
      <c r="GR12" s="118"/>
      <c r="GS12" s="118" t="s">
        <v>785</v>
      </c>
      <c r="GT12" s="118"/>
      <c r="GU12" s="118"/>
      <c r="GV12" s="118" t="s">
        <v>787</v>
      </c>
      <c r="GW12" s="118"/>
      <c r="GX12" s="118"/>
      <c r="GY12" s="118" t="s">
        <v>788</v>
      </c>
      <c r="GZ12" s="118"/>
      <c r="HA12" s="118"/>
      <c r="HB12" s="80" t="s">
        <v>1281</v>
      </c>
      <c r="HC12" s="80"/>
      <c r="HD12" s="80"/>
      <c r="HE12" s="80" t="s">
        <v>1283</v>
      </c>
      <c r="HF12" s="80"/>
      <c r="HG12" s="80"/>
      <c r="HH12" s="80" t="s">
        <v>794</v>
      </c>
      <c r="HI12" s="80"/>
      <c r="HJ12" s="80"/>
      <c r="HK12" s="80" t="s">
        <v>1284</v>
      </c>
      <c r="HL12" s="80"/>
      <c r="HM12" s="80"/>
      <c r="HN12" s="80" t="s">
        <v>1287</v>
      </c>
      <c r="HO12" s="80"/>
      <c r="HP12" s="80"/>
      <c r="HQ12" s="80" t="s">
        <v>797</v>
      </c>
      <c r="HR12" s="80"/>
      <c r="HS12" s="80"/>
      <c r="HT12" s="80" t="s">
        <v>795</v>
      </c>
      <c r="HU12" s="80"/>
      <c r="HV12" s="80"/>
      <c r="HW12" s="80" t="s">
        <v>616</v>
      </c>
      <c r="HX12" s="80"/>
      <c r="HY12" s="80"/>
      <c r="HZ12" s="80" t="s">
        <v>1296</v>
      </c>
      <c r="IA12" s="80"/>
      <c r="IB12" s="80"/>
      <c r="IC12" s="80" t="s">
        <v>1300</v>
      </c>
      <c r="ID12" s="80"/>
      <c r="IE12" s="80"/>
      <c r="IF12" s="80" t="s">
        <v>800</v>
      </c>
      <c r="IG12" s="80"/>
      <c r="IH12" s="80"/>
      <c r="II12" s="80" t="s">
        <v>1305</v>
      </c>
      <c r="IJ12" s="80"/>
      <c r="IK12" s="80"/>
      <c r="IL12" s="80" t="s">
        <v>1306</v>
      </c>
      <c r="IM12" s="80"/>
      <c r="IN12" s="80"/>
      <c r="IO12" s="80" t="s">
        <v>1310</v>
      </c>
      <c r="IP12" s="80"/>
      <c r="IQ12" s="80"/>
      <c r="IR12" s="80" t="s">
        <v>1314</v>
      </c>
      <c r="IS12" s="80"/>
      <c r="IT12" s="80"/>
      <c r="KM12" s="74"/>
    </row>
    <row r="13" spans="1:299" ht="82.5" customHeight="1" x14ac:dyDescent="0.25">
      <c r="A13" s="151"/>
      <c r="B13" s="151"/>
      <c r="C13" s="65" t="s">
        <v>30</v>
      </c>
      <c r="D13" s="65" t="s">
        <v>1164</v>
      </c>
      <c r="E13" s="65" t="s">
        <v>1165</v>
      </c>
      <c r="F13" s="65" t="s">
        <v>1166</v>
      </c>
      <c r="G13" s="65" t="s">
        <v>1167</v>
      </c>
      <c r="H13" s="65" t="s">
        <v>1058</v>
      </c>
      <c r="I13" s="65" t="s">
        <v>1168</v>
      </c>
      <c r="J13" s="65" t="s">
        <v>1169</v>
      </c>
      <c r="K13" s="65" t="s">
        <v>714</v>
      </c>
      <c r="L13" s="65" t="s">
        <v>249</v>
      </c>
      <c r="M13" s="65" t="s">
        <v>715</v>
      </c>
      <c r="N13" s="65" t="s">
        <v>716</v>
      </c>
      <c r="O13" s="65" t="s">
        <v>622</v>
      </c>
      <c r="P13" s="65" t="s">
        <v>1170</v>
      </c>
      <c r="Q13" s="65" t="s">
        <v>623</v>
      </c>
      <c r="R13" s="65" t="s">
        <v>717</v>
      </c>
      <c r="S13" s="65" t="s">
        <v>1171</v>
      </c>
      <c r="T13" s="65" t="s">
        <v>718</v>
      </c>
      <c r="U13" s="65" t="s">
        <v>1172</v>
      </c>
      <c r="V13" s="65" t="s">
        <v>1173</v>
      </c>
      <c r="W13" s="65" t="s">
        <v>1174</v>
      </c>
      <c r="X13" s="65" t="s">
        <v>719</v>
      </c>
      <c r="Y13" s="65" t="s">
        <v>720</v>
      </c>
      <c r="Z13" s="65" t="s">
        <v>1175</v>
      </c>
      <c r="AA13" s="65" t="s">
        <v>196</v>
      </c>
      <c r="AB13" s="65" t="s">
        <v>208</v>
      </c>
      <c r="AC13" s="65" t="s">
        <v>210</v>
      </c>
      <c r="AD13" s="65" t="s">
        <v>509</v>
      </c>
      <c r="AE13" s="65" t="s">
        <v>510</v>
      </c>
      <c r="AF13" s="65" t="s">
        <v>1176</v>
      </c>
      <c r="AG13" s="65" t="s">
        <v>1177</v>
      </c>
      <c r="AH13" s="65" t="s">
        <v>1178</v>
      </c>
      <c r="AI13" s="65" t="s">
        <v>1179</v>
      </c>
      <c r="AJ13" s="65" t="s">
        <v>1180</v>
      </c>
      <c r="AK13" s="65" t="s">
        <v>514</v>
      </c>
      <c r="AL13" s="65" t="s">
        <v>1181</v>
      </c>
      <c r="AM13" s="65" t="s">
        <v>722</v>
      </c>
      <c r="AN13" s="65" t="s">
        <v>723</v>
      </c>
      <c r="AO13" s="65" t="s">
        <v>1182</v>
      </c>
      <c r="AP13" s="65" t="s">
        <v>724</v>
      </c>
      <c r="AQ13" s="65" t="s">
        <v>1183</v>
      </c>
      <c r="AR13" s="65" t="s">
        <v>725</v>
      </c>
      <c r="AS13" s="65" t="s">
        <v>94</v>
      </c>
      <c r="AT13" s="65" t="s">
        <v>255</v>
      </c>
      <c r="AU13" s="65" t="s">
        <v>1184</v>
      </c>
      <c r="AV13" s="65" t="s">
        <v>726</v>
      </c>
      <c r="AW13" s="65" t="s">
        <v>727</v>
      </c>
      <c r="AX13" s="65" t="s">
        <v>1185</v>
      </c>
      <c r="AY13" s="65" t="s">
        <v>214</v>
      </c>
      <c r="AZ13" s="65" t="s">
        <v>515</v>
      </c>
      <c r="BA13" s="65" t="s">
        <v>728</v>
      </c>
      <c r="BB13" s="65" t="s">
        <v>729</v>
      </c>
      <c r="BC13" s="65" t="s">
        <v>730</v>
      </c>
      <c r="BD13" s="65" t="s">
        <v>731</v>
      </c>
      <c r="BE13" s="65" t="s">
        <v>732</v>
      </c>
      <c r="BF13" s="65" t="s">
        <v>733</v>
      </c>
      <c r="BG13" s="65" t="s">
        <v>1186</v>
      </c>
      <c r="BH13" s="65" t="s">
        <v>1187</v>
      </c>
      <c r="BI13" s="65" t="s">
        <v>734</v>
      </c>
      <c r="BJ13" s="65" t="s">
        <v>1188</v>
      </c>
      <c r="BK13" s="65" t="s">
        <v>735</v>
      </c>
      <c r="BL13" s="65" t="s">
        <v>736</v>
      </c>
      <c r="BM13" s="65" t="s">
        <v>1189</v>
      </c>
      <c r="BN13" s="65" t="s">
        <v>1190</v>
      </c>
      <c r="BO13" s="65" t="s">
        <v>1191</v>
      </c>
      <c r="BP13" s="65" t="s">
        <v>721</v>
      </c>
      <c r="BQ13" s="65" t="s">
        <v>1192</v>
      </c>
      <c r="BR13" s="65" t="s">
        <v>1193</v>
      </c>
      <c r="BS13" s="65" t="s">
        <v>1194</v>
      </c>
      <c r="BT13" s="65" t="s">
        <v>737</v>
      </c>
      <c r="BU13" s="65" t="s">
        <v>738</v>
      </c>
      <c r="BV13" s="65" t="s">
        <v>1195</v>
      </c>
      <c r="BW13" s="65" t="s">
        <v>739</v>
      </c>
      <c r="BX13" s="65" t="s">
        <v>740</v>
      </c>
      <c r="BY13" s="65" t="s">
        <v>741</v>
      </c>
      <c r="BZ13" s="65" t="s">
        <v>1196</v>
      </c>
      <c r="CA13" s="65" t="s">
        <v>1197</v>
      </c>
      <c r="CB13" s="65" t="s">
        <v>1198</v>
      </c>
      <c r="CC13" s="65" t="s">
        <v>1199</v>
      </c>
      <c r="CD13" s="65" t="s">
        <v>744</v>
      </c>
      <c r="CE13" s="65" t="s">
        <v>745</v>
      </c>
      <c r="CF13" s="65" t="s">
        <v>1200</v>
      </c>
      <c r="CG13" s="65" t="s">
        <v>1201</v>
      </c>
      <c r="CH13" s="65" t="s">
        <v>742</v>
      </c>
      <c r="CI13" s="65" t="s">
        <v>1202</v>
      </c>
      <c r="CJ13" s="65" t="s">
        <v>1203</v>
      </c>
      <c r="CK13" s="65" t="s">
        <v>746</v>
      </c>
      <c r="CL13" s="65" t="s">
        <v>352</v>
      </c>
      <c r="CM13" s="65" t="s">
        <v>520</v>
      </c>
      <c r="CN13" s="65" t="s">
        <v>353</v>
      </c>
      <c r="CO13" s="65" t="s">
        <v>747</v>
      </c>
      <c r="CP13" s="65" t="s">
        <v>1204</v>
      </c>
      <c r="CQ13" s="65" t="s">
        <v>748</v>
      </c>
      <c r="CR13" s="65" t="s">
        <v>749</v>
      </c>
      <c r="CS13" s="65" t="s">
        <v>1205</v>
      </c>
      <c r="CT13" s="65" t="s">
        <v>750</v>
      </c>
      <c r="CU13" s="65" t="s">
        <v>530</v>
      </c>
      <c r="CV13" s="65" t="s">
        <v>531</v>
      </c>
      <c r="CW13" s="65" t="s">
        <v>532</v>
      </c>
      <c r="CX13" s="65" t="s">
        <v>1206</v>
      </c>
      <c r="CY13" s="65" t="s">
        <v>1207</v>
      </c>
      <c r="CZ13" s="65" t="s">
        <v>535</v>
      </c>
      <c r="DA13" s="65" t="s">
        <v>511</v>
      </c>
      <c r="DB13" s="65" t="s">
        <v>512</v>
      </c>
      <c r="DC13" s="65" t="s">
        <v>751</v>
      </c>
      <c r="DD13" s="65" t="s">
        <v>754</v>
      </c>
      <c r="DE13" s="65" t="s">
        <v>755</v>
      </c>
      <c r="DF13" s="65" t="s">
        <v>1208</v>
      </c>
      <c r="DG13" s="65" t="s">
        <v>1209</v>
      </c>
      <c r="DH13" s="65" t="s">
        <v>1210</v>
      </c>
      <c r="DI13" s="65" t="s">
        <v>1211</v>
      </c>
      <c r="DJ13" s="66" t="s">
        <v>358</v>
      </c>
      <c r="DK13" s="65" t="s">
        <v>1212</v>
      </c>
      <c r="DL13" s="66" t="s">
        <v>1213</v>
      </c>
      <c r="DM13" s="66" t="s">
        <v>756</v>
      </c>
      <c r="DN13" s="65" t="s">
        <v>1214</v>
      </c>
      <c r="DO13" s="66" t="s">
        <v>757</v>
      </c>
      <c r="DP13" s="66" t="s">
        <v>758</v>
      </c>
      <c r="DQ13" s="65" t="s">
        <v>1330</v>
      </c>
      <c r="DR13" s="66" t="s">
        <v>1215</v>
      </c>
      <c r="DS13" s="66" t="s">
        <v>1216</v>
      </c>
      <c r="DT13" s="65" t="s">
        <v>1217</v>
      </c>
      <c r="DU13" s="66" t="s">
        <v>1218</v>
      </c>
      <c r="DV13" s="66" t="s">
        <v>1219</v>
      </c>
      <c r="DW13" s="65" t="s">
        <v>1220</v>
      </c>
      <c r="DX13" s="66" t="s">
        <v>1221</v>
      </c>
      <c r="DY13" s="65" t="s">
        <v>1222</v>
      </c>
      <c r="DZ13" s="65" t="s">
        <v>1223</v>
      </c>
      <c r="EA13" s="65" t="s">
        <v>1224</v>
      </c>
      <c r="EB13" s="65" t="s">
        <v>1225</v>
      </c>
      <c r="EC13" s="65" t="s">
        <v>1226</v>
      </c>
      <c r="ED13" s="65" t="s">
        <v>1227</v>
      </c>
      <c r="EE13" s="65" t="s">
        <v>1229</v>
      </c>
      <c r="EF13" s="65" t="s">
        <v>1230</v>
      </c>
      <c r="EG13" s="65" t="s">
        <v>1231</v>
      </c>
      <c r="EH13" s="65" t="s">
        <v>762</v>
      </c>
      <c r="EI13" s="65" t="s">
        <v>763</v>
      </c>
      <c r="EJ13" s="65" t="s">
        <v>1232</v>
      </c>
      <c r="EK13" s="65" t="s">
        <v>1233</v>
      </c>
      <c r="EL13" s="65" t="s">
        <v>1234</v>
      </c>
      <c r="EM13" s="65" t="s">
        <v>1235</v>
      </c>
      <c r="EN13" s="65" t="s">
        <v>765</v>
      </c>
      <c r="EO13" s="65" t="s">
        <v>766</v>
      </c>
      <c r="EP13" s="65" t="s">
        <v>1236</v>
      </c>
      <c r="EQ13" s="65" t="s">
        <v>767</v>
      </c>
      <c r="ER13" s="65" t="s">
        <v>768</v>
      </c>
      <c r="ES13" s="65" t="s">
        <v>1238</v>
      </c>
      <c r="ET13" s="65" t="s">
        <v>770</v>
      </c>
      <c r="EU13" s="65" t="s">
        <v>771</v>
      </c>
      <c r="EV13" s="65" t="s">
        <v>1239</v>
      </c>
      <c r="EW13" s="65" t="s">
        <v>770</v>
      </c>
      <c r="EX13" s="65" t="s">
        <v>771</v>
      </c>
      <c r="EY13" s="65" t="s">
        <v>1241</v>
      </c>
      <c r="EZ13" s="65" t="s">
        <v>196</v>
      </c>
      <c r="FA13" s="65" t="s">
        <v>1243</v>
      </c>
      <c r="FB13" s="65" t="s">
        <v>209</v>
      </c>
      <c r="FC13" s="65" t="s">
        <v>752</v>
      </c>
      <c r="FD13" s="65" t="s">
        <v>753</v>
      </c>
      <c r="FE13" s="65" t="s">
        <v>784</v>
      </c>
      <c r="FF13" s="65" t="s">
        <v>772</v>
      </c>
      <c r="FG13" s="65" t="s">
        <v>1245</v>
      </c>
      <c r="FH13" s="65" t="s">
        <v>1246</v>
      </c>
      <c r="FI13" s="65" t="s">
        <v>16</v>
      </c>
      <c r="FJ13" s="65" t="s">
        <v>17</v>
      </c>
      <c r="FK13" s="65" t="s">
        <v>145</v>
      </c>
      <c r="FL13" s="65" t="s">
        <v>1248</v>
      </c>
      <c r="FM13" s="65" t="s">
        <v>1249</v>
      </c>
      <c r="FN13" s="65" t="s">
        <v>1250</v>
      </c>
      <c r="FO13" s="65" t="s">
        <v>1252</v>
      </c>
      <c r="FP13" s="65" t="s">
        <v>1253</v>
      </c>
      <c r="FQ13" s="65" t="s">
        <v>1255</v>
      </c>
      <c r="FR13" s="65" t="s">
        <v>774</v>
      </c>
      <c r="FS13" s="65" t="s">
        <v>1256</v>
      </c>
      <c r="FT13" s="65" t="s">
        <v>1257</v>
      </c>
      <c r="FU13" s="65" t="s">
        <v>775</v>
      </c>
      <c r="FV13" s="65" t="s">
        <v>776</v>
      </c>
      <c r="FW13" s="65" t="s">
        <v>1259</v>
      </c>
      <c r="FX13" s="65" t="s">
        <v>1261</v>
      </c>
      <c r="FY13" s="65" t="s">
        <v>777</v>
      </c>
      <c r="FZ13" s="65" t="s">
        <v>1262</v>
      </c>
      <c r="GA13" s="66" t="s">
        <v>1264</v>
      </c>
      <c r="GB13" s="65" t="s">
        <v>1265</v>
      </c>
      <c r="GC13" s="66" t="s">
        <v>1266</v>
      </c>
      <c r="GD13" s="65" t="s">
        <v>1267</v>
      </c>
      <c r="GE13" s="65" t="s">
        <v>1268</v>
      </c>
      <c r="GF13" s="65" t="s">
        <v>1269</v>
      </c>
      <c r="GG13" s="66" t="s">
        <v>150</v>
      </c>
      <c r="GH13" s="65" t="s">
        <v>779</v>
      </c>
      <c r="GI13" s="66" t="s">
        <v>780</v>
      </c>
      <c r="GJ13" s="66" t="s">
        <v>1272</v>
      </c>
      <c r="GK13" s="65" t="s">
        <v>522</v>
      </c>
      <c r="GL13" s="66" t="s">
        <v>781</v>
      </c>
      <c r="GM13" s="66" t="s">
        <v>242</v>
      </c>
      <c r="GN13" s="65" t="s">
        <v>250</v>
      </c>
      <c r="GO13" s="66" t="s">
        <v>784</v>
      </c>
      <c r="GP13" s="66" t="s">
        <v>782</v>
      </c>
      <c r="GQ13" s="65" t="s">
        <v>783</v>
      </c>
      <c r="GR13" s="66" t="s">
        <v>1275</v>
      </c>
      <c r="GS13" s="66" t="s">
        <v>1276</v>
      </c>
      <c r="GT13" s="65" t="s">
        <v>786</v>
      </c>
      <c r="GU13" s="66" t="s">
        <v>1277</v>
      </c>
      <c r="GV13" s="66" t="s">
        <v>1278</v>
      </c>
      <c r="GW13" s="65" t="s">
        <v>1279</v>
      </c>
      <c r="GX13" s="66" t="s">
        <v>1280</v>
      </c>
      <c r="GY13" s="66" t="s">
        <v>789</v>
      </c>
      <c r="GZ13" s="65" t="s">
        <v>790</v>
      </c>
      <c r="HA13" s="66" t="s">
        <v>791</v>
      </c>
      <c r="HB13" s="65" t="s">
        <v>574</v>
      </c>
      <c r="HC13" s="65" t="s">
        <v>1282</v>
      </c>
      <c r="HD13" s="65" t="s">
        <v>792</v>
      </c>
      <c r="HE13" s="65" t="s">
        <v>94</v>
      </c>
      <c r="HF13" s="65" t="s">
        <v>255</v>
      </c>
      <c r="HG13" s="65" t="s">
        <v>254</v>
      </c>
      <c r="HH13" s="65" t="s">
        <v>41</v>
      </c>
      <c r="HI13" s="65" t="s">
        <v>42</v>
      </c>
      <c r="HJ13" s="65" t="s">
        <v>102</v>
      </c>
      <c r="HK13" s="65" t="s">
        <v>1285</v>
      </c>
      <c r="HL13" s="65" t="s">
        <v>793</v>
      </c>
      <c r="HM13" s="65" t="s">
        <v>1286</v>
      </c>
      <c r="HN13" s="65" t="s">
        <v>1288</v>
      </c>
      <c r="HO13" s="65" t="s">
        <v>1289</v>
      </c>
      <c r="HP13" s="65" t="s">
        <v>1290</v>
      </c>
      <c r="HQ13" s="65" t="s">
        <v>798</v>
      </c>
      <c r="HR13" s="65" t="s">
        <v>799</v>
      </c>
      <c r="HS13" s="65" t="s">
        <v>1291</v>
      </c>
      <c r="HT13" s="65" t="s">
        <v>1333</v>
      </c>
      <c r="HU13" s="65" t="s">
        <v>796</v>
      </c>
      <c r="HV13" s="65" t="s">
        <v>1292</v>
      </c>
      <c r="HW13" s="65" t="s">
        <v>1293</v>
      </c>
      <c r="HX13" s="65" t="s">
        <v>1294</v>
      </c>
      <c r="HY13" s="65" t="s">
        <v>1295</v>
      </c>
      <c r="HZ13" s="65" t="s">
        <v>1297</v>
      </c>
      <c r="IA13" s="65" t="s">
        <v>1298</v>
      </c>
      <c r="IB13" s="65" t="s">
        <v>1299</v>
      </c>
      <c r="IC13" s="65" t="s">
        <v>1301</v>
      </c>
      <c r="ID13" s="65" t="s">
        <v>1302</v>
      </c>
      <c r="IE13" s="65" t="s">
        <v>1303</v>
      </c>
      <c r="IF13" s="65" t="s">
        <v>801</v>
      </c>
      <c r="IG13" s="65" t="s">
        <v>802</v>
      </c>
      <c r="IH13" s="65" t="s">
        <v>1304</v>
      </c>
      <c r="II13" s="65" t="s">
        <v>146</v>
      </c>
      <c r="IJ13" s="65" t="s">
        <v>233</v>
      </c>
      <c r="IK13" s="65" t="s">
        <v>207</v>
      </c>
      <c r="IL13" s="65" t="s">
        <v>1307</v>
      </c>
      <c r="IM13" s="65" t="s">
        <v>1308</v>
      </c>
      <c r="IN13" s="65" t="s">
        <v>1309</v>
      </c>
      <c r="IO13" s="65" t="s">
        <v>1311</v>
      </c>
      <c r="IP13" s="65" t="s">
        <v>1312</v>
      </c>
      <c r="IQ13" s="65" t="s">
        <v>1313</v>
      </c>
      <c r="IR13" s="65" t="s">
        <v>1315</v>
      </c>
      <c r="IS13" s="65" t="s">
        <v>1316</v>
      </c>
      <c r="IT13" s="65" t="s">
        <v>1317</v>
      </c>
      <c r="IU13" s="64"/>
      <c r="IV13" s="64"/>
      <c r="IW13" s="64"/>
      <c r="IX13" s="64"/>
    </row>
    <row r="14" spans="1:299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9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9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86" t="s">
        <v>276</v>
      </c>
      <c r="B39" s="8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78">
        <f>(F14+F15+F16+F17+F18+F19+F20+F21+F22+F23+F24+F25+F26+F27+F29+F28+F30+F31+F32+F33+F34+F35+F36+F37+F38)</f>
        <v>0</v>
      </c>
      <c r="G39" s="3">
        <f t="shared" si="0"/>
        <v>0</v>
      </c>
      <c r="H39" s="78">
        <f>(H14+H15+H16+H17+H18+H19+H20+H21+H22+H23+H24+H25+H26+H27+H28+H29+H30+H31+H32+H33+H34+H35+H36+H37+H38)</f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Q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>(IR14+IR15+IR16+IR17+IR18+IR19+IR20+IR21+IR22+IR23+IR24+IR25+IR26+IR27+IR28+IR29+IR30+IR31+IR32+IR33+IR34+IR35+IR36+IR37+IR38)</f>
        <v>0</v>
      </c>
      <c r="IS39" s="3">
        <f t="shared" ref="IS39:IT39" si="8">(IS14+IS15+IS16+IS17+IS18+IS19+IS20+IS21+IS22+IS23+IS24+IS25+IS26+IS27+IS28+IS29+IS30+IS31+IS32+IS33+IS34+IS35+IS36+IS37+IS38)</f>
        <v>0</v>
      </c>
      <c r="IT39" s="3">
        <f t="shared" si="8"/>
        <v>0</v>
      </c>
    </row>
    <row r="40" spans="1:293" ht="44.45" customHeight="1" x14ac:dyDescent="0.25">
      <c r="A40" s="98" t="s">
        <v>839</v>
      </c>
      <c r="B40" s="99"/>
      <c r="C40" s="10">
        <f>C39/25%</f>
        <v>0</v>
      </c>
      <c r="D40" s="10">
        <f t="shared" ref="D40:W40" si="9">D39/25%</f>
        <v>0</v>
      </c>
      <c r="E40" s="10">
        <f t="shared" si="9"/>
        <v>0</v>
      </c>
      <c r="F40" s="21">
        <f t="shared" si="9"/>
        <v>0</v>
      </c>
      <c r="G40" s="10">
        <f t="shared" si="9"/>
        <v>0</v>
      </c>
      <c r="H40" s="21">
        <f t="shared" si="9"/>
        <v>0</v>
      </c>
      <c r="I40" s="10">
        <f t="shared" si="9"/>
        <v>0</v>
      </c>
      <c r="J40" s="10">
        <f t="shared" si="9"/>
        <v>0</v>
      </c>
      <c r="K40" s="10">
        <f t="shared" si="9"/>
        <v>0</v>
      </c>
      <c r="L40" s="10">
        <f t="shared" si="9"/>
        <v>0</v>
      </c>
      <c r="M40" s="10">
        <f t="shared" si="9"/>
        <v>0</v>
      </c>
      <c r="N40" s="10">
        <f t="shared" si="9"/>
        <v>0</v>
      </c>
      <c r="O40" s="10">
        <f t="shared" si="9"/>
        <v>0</v>
      </c>
      <c r="P40" s="10">
        <f t="shared" si="9"/>
        <v>0</v>
      </c>
      <c r="Q40" s="10">
        <f t="shared" si="9"/>
        <v>0</v>
      </c>
      <c r="R40" s="10">
        <f t="shared" si="9"/>
        <v>0</v>
      </c>
      <c r="S40" s="10">
        <f t="shared" si="9"/>
        <v>0</v>
      </c>
      <c r="T40" s="10">
        <f t="shared" si="9"/>
        <v>0</v>
      </c>
      <c r="U40" s="10">
        <f t="shared" si="9"/>
        <v>0</v>
      </c>
      <c r="V40" s="10">
        <f t="shared" si="9"/>
        <v>0</v>
      </c>
      <c r="W40" s="10">
        <f t="shared" si="9"/>
        <v>0</v>
      </c>
      <c r="X40" s="10">
        <f t="shared" ref="X40:BJ40" si="10">X39/25%</f>
        <v>0</v>
      </c>
      <c r="Y40" s="10">
        <f t="shared" si="10"/>
        <v>0</v>
      </c>
      <c r="Z40" s="10">
        <f t="shared" si="10"/>
        <v>0</v>
      </c>
      <c r="AA40" s="10">
        <f t="shared" si="10"/>
        <v>0</v>
      </c>
      <c r="AB40" s="10">
        <f t="shared" si="10"/>
        <v>0</v>
      </c>
      <c r="AC40" s="10">
        <f t="shared" si="10"/>
        <v>0</v>
      </c>
      <c r="AD40" s="10">
        <f t="shared" si="10"/>
        <v>0</v>
      </c>
      <c r="AE40" s="10">
        <f t="shared" si="10"/>
        <v>0</v>
      </c>
      <c r="AF40" s="10">
        <f t="shared" si="10"/>
        <v>0</v>
      </c>
      <c r="AG40" s="10">
        <f t="shared" si="10"/>
        <v>0</v>
      </c>
      <c r="AH40" s="10">
        <f t="shared" si="10"/>
        <v>0</v>
      </c>
      <c r="AI40" s="10">
        <f t="shared" si="10"/>
        <v>0</v>
      </c>
      <c r="AJ40" s="10">
        <f t="shared" si="10"/>
        <v>0</v>
      </c>
      <c r="AK40" s="10">
        <f t="shared" si="10"/>
        <v>0</v>
      </c>
      <c r="AL40" s="10">
        <f t="shared" si="10"/>
        <v>0</v>
      </c>
      <c r="AM40" s="10">
        <f t="shared" si="10"/>
        <v>0</v>
      </c>
      <c r="AN40" s="10">
        <f t="shared" si="10"/>
        <v>0</v>
      </c>
      <c r="AO40" s="10">
        <f t="shared" si="10"/>
        <v>0</v>
      </c>
      <c r="AP40" s="10">
        <f t="shared" si="10"/>
        <v>0</v>
      </c>
      <c r="AQ40" s="10">
        <f t="shared" si="10"/>
        <v>0</v>
      </c>
      <c r="AR40" s="10">
        <f t="shared" si="10"/>
        <v>0</v>
      </c>
      <c r="AS40" s="10">
        <f t="shared" si="10"/>
        <v>0</v>
      </c>
      <c r="AT40" s="10">
        <f t="shared" si="10"/>
        <v>0</v>
      </c>
      <c r="AU40" s="10">
        <f t="shared" si="10"/>
        <v>0</v>
      </c>
      <c r="AV40" s="10">
        <f t="shared" si="10"/>
        <v>0</v>
      </c>
      <c r="AW40" s="10">
        <f t="shared" si="10"/>
        <v>0</v>
      </c>
      <c r="AX40" s="10">
        <f t="shared" si="10"/>
        <v>0</v>
      </c>
      <c r="AY40" s="10">
        <f t="shared" si="10"/>
        <v>0</v>
      </c>
      <c r="AZ40" s="10">
        <f t="shared" si="10"/>
        <v>0</v>
      </c>
      <c r="BA40" s="10">
        <f t="shared" si="10"/>
        <v>0</v>
      </c>
      <c r="BB40" s="10">
        <f t="shared" si="10"/>
        <v>0</v>
      </c>
      <c r="BC40" s="10">
        <f t="shared" si="10"/>
        <v>0</v>
      </c>
      <c r="BD40" s="10">
        <f t="shared" si="10"/>
        <v>0</v>
      </c>
      <c r="BE40" s="10">
        <f t="shared" si="10"/>
        <v>0</v>
      </c>
      <c r="BF40" s="10">
        <f t="shared" si="10"/>
        <v>0</v>
      </c>
      <c r="BG40" s="10">
        <f t="shared" si="10"/>
        <v>0</v>
      </c>
      <c r="BH40" s="10">
        <f t="shared" si="10"/>
        <v>0</v>
      </c>
      <c r="BI40" s="10">
        <f t="shared" si="10"/>
        <v>0</v>
      </c>
      <c r="BJ40" s="10">
        <f t="shared" si="10"/>
        <v>0</v>
      </c>
      <c r="BK40" s="10">
        <f t="shared" ref="BK40:DC40" si="11">BK39/25%</f>
        <v>0</v>
      </c>
      <c r="BL40" s="10">
        <f t="shared" si="11"/>
        <v>0</v>
      </c>
      <c r="BM40" s="10">
        <f t="shared" si="11"/>
        <v>0</v>
      </c>
      <c r="BN40" s="10">
        <f t="shared" si="11"/>
        <v>0</v>
      </c>
      <c r="BO40" s="10">
        <f t="shared" si="11"/>
        <v>0</v>
      </c>
      <c r="BP40" s="10">
        <f t="shared" si="11"/>
        <v>0</v>
      </c>
      <c r="BQ40" s="10">
        <f t="shared" si="11"/>
        <v>0</v>
      </c>
      <c r="BR40" s="10">
        <f t="shared" si="11"/>
        <v>0</v>
      </c>
      <c r="BS40" s="10">
        <f t="shared" si="11"/>
        <v>0</v>
      </c>
      <c r="BT40" s="10">
        <f t="shared" si="11"/>
        <v>0</v>
      </c>
      <c r="BU40" s="10">
        <f t="shared" si="11"/>
        <v>0</v>
      </c>
      <c r="BV40" s="10">
        <f t="shared" si="11"/>
        <v>0</v>
      </c>
      <c r="BW40" s="10">
        <f t="shared" si="11"/>
        <v>0</v>
      </c>
      <c r="BX40" s="10">
        <f t="shared" si="11"/>
        <v>0</v>
      </c>
      <c r="BY40" s="10">
        <f t="shared" si="11"/>
        <v>0</v>
      </c>
      <c r="BZ40" s="10">
        <f t="shared" si="11"/>
        <v>0</v>
      </c>
      <c r="CA40" s="10">
        <f t="shared" si="11"/>
        <v>0</v>
      </c>
      <c r="CB40" s="10">
        <f t="shared" si="11"/>
        <v>0</v>
      </c>
      <c r="CC40" s="10">
        <f t="shared" si="11"/>
        <v>0</v>
      </c>
      <c r="CD40" s="10">
        <f t="shared" si="11"/>
        <v>0</v>
      </c>
      <c r="CE40" s="10">
        <f t="shared" si="11"/>
        <v>0</v>
      </c>
      <c r="CF40" s="10">
        <f t="shared" si="11"/>
        <v>0</v>
      </c>
      <c r="CG40" s="10">
        <f t="shared" si="11"/>
        <v>0</v>
      </c>
      <c r="CH40" s="10">
        <f t="shared" si="11"/>
        <v>0</v>
      </c>
      <c r="CI40" s="10">
        <f t="shared" si="11"/>
        <v>0</v>
      </c>
      <c r="CJ40" s="10">
        <f t="shared" si="11"/>
        <v>0</v>
      </c>
      <c r="CK40" s="10">
        <f t="shared" si="11"/>
        <v>0</v>
      </c>
      <c r="CL40" s="10">
        <f t="shared" si="11"/>
        <v>0</v>
      </c>
      <c r="CM40" s="10">
        <f t="shared" si="11"/>
        <v>0</v>
      </c>
      <c r="CN40" s="10">
        <f t="shared" si="11"/>
        <v>0</v>
      </c>
      <c r="CO40" s="10">
        <f t="shared" si="11"/>
        <v>0</v>
      </c>
      <c r="CP40" s="10">
        <f t="shared" si="11"/>
        <v>0</v>
      </c>
      <c r="CQ40" s="10">
        <f t="shared" si="11"/>
        <v>0</v>
      </c>
      <c r="CR40" s="10">
        <f t="shared" si="11"/>
        <v>0</v>
      </c>
      <c r="CS40" s="10">
        <f t="shared" si="11"/>
        <v>0</v>
      </c>
      <c r="CT40" s="10">
        <f t="shared" si="11"/>
        <v>0</v>
      </c>
      <c r="CU40" s="10">
        <f t="shared" si="11"/>
        <v>0</v>
      </c>
      <c r="CV40" s="10">
        <f t="shared" si="11"/>
        <v>0</v>
      </c>
      <c r="CW40" s="10">
        <f t="shared" si="11"/>
        <v>0</v>
      </c>
      <c r="CX40" s="10">
        <f t="shared" si="11"/>
        <v>0</v>
      </c>
      <c r="CY40" s="10">
        <f t="shared" si="11"/>
        <v>0</v>
      </c>
      <c r="CZ40" s="10">
        <f t="shared" si="11"/>
        <v>0</v>
      </c>
      <c r="DA40" s="10">
        <f t="shared" si="11"/>
        <v>0</v>
      </c>
      <c r="DB40" s="10">
        <f t="shared" si="11"/>
        <v>0</v>
      </c>
      <c r="DC40" s="10">
        <f t="shared" si="11"/>
        <v>0</v>
      </c>
      <c r="DD40" s="10">
        <f t="shared" ref="DD40:DR40" si="12">DD39/25%</f>
        <v>0</v>
      </c>
      <c r="DE40" s="10">
        <f t="shared" si="12"/>
        <v>0</v>
      </c>
      <c r="DF40" s="10">
        <f t="shared" si="12"/>
        <v>0</v>
      </c>
      <c r="DG40" s="10">
        <f t="shared" si="12"/>
        <v>0</v>
      </c>
      <c r="DH40" s="10">
        <f t="shared" si="12"/>
        <v>0</v>
      </c>
      <c r="DI40" s="10">
        <f t="shared" si="12"/>
        <v>0</v>
      </c>
      <c r="DJ40" s="10">
        <f t="shared" si="12"/>
        <v>0</v>
      </c>
      <c r="DK40" s="10">
        <f t="shared" si="12"/>
        <v>0</v>
      </c>
      <c r="DL40" s="10">
        <f t="shared" si="12"/>
        <v>0</v>
      </c>
      <c r="DM40" s="10">
        <f t="shared" si="12"/>
        <v>0</v>
      </c>
      <c r="DN40" s="10">
        <f t="shared" si="12"/>
        <v>0</v>
      </c>
      <c r="DO40" s="10">
        <f t="shared" si="12"/>
        <v>0</v>
      </c>
      <c r="DP40" s="10">
        <f t="shared" si="12"/>
        <v>0</v>
      </c>
      <c r="DQ40" s="10">
        <f t="shared" si="12"/>
        <v>0</v>
      </c>
      <c r="DR40" s="10">
        <f t="shared" si="12"/>
        <v>0</v>
      </c>
      <c r="DS40" s="10">
        <f t="shared" ref="DS40:FF40" si="13">DS39/25%</f>
        <v>0</v>
      </c>
      <c r="DT40" s="10">
        <f t="shared" si="13"/>
        <v>0</v>
      </c>
      <c r="DU40" s="10">
        <f t="shared" si="13"/>
        <v>0</v>
      </c>
      <c r="DV40" s="10">
        <f t="shared" si="13"/>
        <v>0</v>
      </c>
      <c r="DW40" s="10">
        <f t="shared" si="13"/>
        <v>0</v>
      </c>
      <c r="DX40" s="10">
        <f t="shared" si="13"/>
        <v>0</v>
      </c>
      <c r="DY40" s="10">
        <f t="shared" si="13"/>
        <v>0</v>
      </c>
      <c r="DZ40" s="10">
        <f t="shared" si="13"/>
        <v>0</v>
      </c>
      <c r="EA40" s="10">
        <f t="shared" si="13"/>
        <v>0</v>
      </c>
      <c r="EB40" s="10">
        <f t="shared" si="13"/>
        <v>0</v>
      </c>
      <c r="EC40" s="10">
        <f t="shared" si="13"/>
        <v>0</v>
      </c>
      <c r="ED40" s="10">
        <f t="shared" si="13"/>
        <v>0</v>
      </c>
      <c r="EE40" s="10">
        <f t="shared" si="13"/>
        <v>0</v>
      </c>
      <c r="EF40" s="10">
        <f t="shared" si="13"/>
        <v>0</v>
      </c>
      <c r="EG40" s="10">
        <f t="shared" si="13"/>
        <v>0</v>
      </c>
      <c r="EH40" s="10">
        <f t="shared" si="13"/>
        <v>0</v>
      </c>
      <c r="EI40" s="10">
        <f t="shared" si="13"/>
        <v>0</v>
      </c>
      <c r="EJ40" s="10">
        <f t="shared" si="13"/>
        <v>0</v>
      </c>
      <c r="EK40" s="10">
        <f t="shared" si="13"/>
        <v>0</v>
      </c>
      <c r="EL40" s="10">
        <f t="shared" si="13"/>
        <v>0</v>
      </c>
      <c r="EM40" s="10">
        <f t="shared" si="13"/>
        <v>0</v>
      </c>
      <c r="EN40" s="10">
        <f t="shared" si="13"/>
        <v>0</v>
      </c>
      <c r="EO40" s="10">
        <f t="shared" si="13"/>
        <v>0</v>
      </c>
      <c r="EP40" s="10">
        <f t="shared" si="13"/>
        <v>0</v>
      </c>
      <c r="EQ40" s="10">
        <f t="shared" si="13"/>
        <v>0</v>
      </c>
      <c r="ER40" s="10">
        <f t="shared" si="13"/>
        <v>0</v>
      </c>
      <c r="ES40" s="10">
        <f t="shared" si="13"/>
        <v>0</v>
      </c>
      <c r="ET40" s="10">
        <f t="shared" si="13"/>
        <v>0</v>
      </c>
      <c r="EU40" s="10">
        <f t="shared" si="13"/>
        <v>0</v>
      </c>
      <c r="EV40" s="10">
        <f t="shared" si="13"/>
        <v>0</v>
      </c>
      <c r="EW40" s="10">
        <f t="shared" si="13"/>
        <v>0</v>
      </c>
      <c r="EX40" s="10">
        <f t="shared" si="13"/>
        <v>0</v>
      </c>
      <c r="EY40" s="10">
        <f t="shared" si="13"/>
        <v>0</v>
      </c>
      <c r="EZ40" s="10">
        <f t="shared" si="13"/>
        <v>0</v>
      </c>
      <c r="FA40" s="10">
        <f t="shared" si="13"/>
        <v>0</v>
      </c>
      <c r="FB40" s="10">
        <f t="shared" si="13"/>
        <v>0</v>
      </c>
      <c r="FC40" s="10">
        <f t="shared" si="13"/>
        <v>0</v>
      </c>
      <c r="FD40" s="10">
        <f t="shared" si="13"/>
        <v>0</v>
      </c>
      <c r="FE40" s="10">
        <f t="shared" si="13"/>
        <v>0</v>
      </c>
      <c r="FF40" s="10">
        <f t="shared" si="13"/>
        <v>0</v>
      </c>
      <c r="FG40" s="10">
        <f t="shared" ref="FG40:HR40" si="14">FG39/25%</f>
        <v>0</v>
      </c>
      <c r="FH40" s="10">
        <f t="shared" si="14"/>
        <v>0</v>
      </c>
      <c r="FI40" s="10">
        <f t="shared" si="14"/>
        <v>0</v>
      </c>
      <c r="FJ40" s="10">
        <f t="shared" si="14"/>
        <v>0</v>
      </c>
      <c r="FK40" s="10">
        <f t="shared" si="14"/>
        <v>0</v>
      </c>
      <c r="FL40" s="10">
        <f t="shared" si="14"/>
        <v>0</v>
      </c>
      <c r="FM40" s="10">
        <f t="shared" si="14"/>
        <v>0</v>
      </c>
      <c r="FN40" s="10">
        <f t="shared" si="14"/>
        <v>0</v>
      </c>
      <c r="FO40" s="10">
        <f t="shared" si="14"/>
        <v>0</v>
      </c>
      <c r="FP40" s="10">
        <f t="shared" si="14"/>
        <v>0</v>
      </c>
      <c r="FQ40" s="10">
        <f t="shared" si="14"/>
        <v>0</v>
      </c>
      <c r="FR40" s="10">
        <f t="shared" si="14"/>
        <v>0</v>
      </c>
      <c r="FS40" s="10">
        <f t="shared" si="14"/>
        <v>0</v>
      </c>
      <c r="FT40" s="10">
        <f t="shared" si="14"/>
        <v>0</v>
      </c>
      <c r="FU40" s="10">
        <f t="shared" si="14"/>
        <v>0</v>
      </c>
      <c r="FV40" s="10">
        <f t="shared" si="14"/>
        <v>0</v>
      </c>
      <c r="FW40" s="10">
        <f t="shared" si="14"/>
        <v>0</v>
      </c>
      <c r="FX40" s="10">
        <f t="shared" si="14"/>
        <v>0</v>
      </c>
      <c r="FY40" s="10">
        <f t="shared" si="14"/>
        <v>0</v>
      </c>
      <c r="FZ40" s="10">
        <f t="shared" si="14"/>
        <v>0</v>
      </c>
      <c r="GA40" s="10">
        <f t="shared" si="14"/>
        <v>0</v>
      </c>
      <c r="GB40" s="10">
        <f t="shared" si="14"/>
        <v>0</v>
      </c>
      <c r="GC40" s="10">
        <f t="shared" si="14"/>
        <v>0</v>
      </c>
      <c r="GD40" s="10">
        <f t="shared" si="14"/>
        <v>0</v>
      </c>
      <c r="GE40" s="10">
        <f t="shared" si="14"/>
        <v>0</v>
      </c>
      <c r="GF40" s="10">
        <f t="shared" si="14"/>
        <v>0</v>
      </c>
      <c r="GG40" s="10">
        <f t="shared" si="14"/>
        <v>0</v>
      </c>
      <c r="GH40" s="10">
        <f t="shared" si="14"/>
        <v>0</v>
      </c>
      <c r="GI40" s="10">
        <f t="shared" si="14"/>
        <v>0</v>
      </c>
      <c r="GJ40" s="10">
        <f t="shared" si="14"/>
        <v>0</v>
      </c>
      <c r="GK40" s="10">
        <f t="shared" si="14"/>
        <v>0</v>
      </c>
      <c r="GL40" s="10">
        <f t="shared" si="14"/>
        <v>0</v>
      </c>
      <c r="GM40" s="10">
        <f t="shared" si="14"/>
        <v>0</v>
      </c>
      <c r="GN40" s="10">
        <f t="shared" si="14"/>
        <v>0</v>
      </c>
      <c r="GO40" s="10">
        <f t="shared" si="14"/>
        <v>0</v>
      </c>
      <c r="GP40" s="10">
        <f t="shared" si="14"/>
        <v>0</v>
      </c>
      <c r="GQ40" s="10">
        <f t="shared" si="14"/>
        <v>0</v>
      </c>
      <c r="GR40" s="10">
        <f t="shared" si="14"/>
        <v>0</v>
      </c>
      <c r="GS40" s="10">
        <f t="shared" si="14"/>
        <v>0</v>
      </c>
      <c r="GT40" s="10">
        <f t="shared" si="14"/>
        <v>0</v>
      </c>
      <c r="GU40" s="10">
        <f t="shared" si="14"/>
        <v>0</v>
      </c>
      <c r="GV40" s="10">
        <f t="shared" si="14"/>
        <v>0</v>
      </c>
      <c r="GW40" s="10">
        <f t="shared" si="14"/>
        <v>0</v>
      </c>
      <c r="GX40" s="10">
        <f t="shared" si="14"/>
        <v>0</v>
      </c>
      <c r="GY40" s="10">
        <f t="shared" si="14"/>
        <v>0</v>
      </c>
      <c r="GZ40" s="10">
        <f t="shared" si="14"/>
        <v>0</v>
      </c>
      <c r="HA40" s="10">
        <f t="shared" si="14"/>
        <v>0</v>
      </c>
      <c r="HB40" s="10">
        <f t="shared" si="14"/>
        <v>0</v>
      </c>
      <c r="HC40" s="10">
        <f t="shared" si="14"/>
        <v>0</v>
      </c>
      <c r="HD40" s="10">
        <f t="shared" si="14"/>
        <v>0</v>
      </c>
      <c r="HE40" s="10">
        <f t="shared" si="14"/>
        <v>0</v>
      </c>
      <c r="HF40" s="10">
        <f t="shared" si="14"/>
        <v>0</v>
      </c>
      <c r="HG40" s="10">
        <f t="shared" si="14"/>
        <v>0</v>
      </c>
      <c r="HH40" s="10">
        <f t="shared" si="14"/>
        <v>0</v>
      </c>
      <c r="HI40" s="10">
        <f t="shared" si="14"/>
        <v>0</v>
      </c>
      <c r="HJ40" s="10">
        <f t="shared" si="14"/>
        <v>0</v>
      </c>
      <c r="HK40" s="10">
        <f t="shared" si="14"/>
        <v>0</v>
      </c>
      <c r="HL40" s="10">
        <f t="shared" si="14"/>
        <v>0</v>
      </c>
      <c r="HM40" s="10">
        <f t="shared" si="14"/>
        <v>0</v>
      </c>
      <c r="HN40" s="10">
        <f t="shared" si="14"/>
        <v>0</v>
      </c>
      <c r="HO40" s="10">
        <f t="shared" si="14"/>
        <v>0</v>
      </c>
      <c r="HP40" s="10">
        <f t="shared" si="14"/>
        <v>0</v>
      </c>
      <c r="HQ40" s="10">
        <f t="shared" si="14"/>
        <v>0</v>
      </c>
      <c r="HR40" s="10">
        <f t="shared" si="14"/>
        <v>0</v>
      </c>
      <c r="HS40" s="10">
        <f t="shared" ref="HS40:HY40" si="15">HS39/25%</f>
        <v>0</v>
      </c>
      <c r="HT40" s="10">
        <f t="shared" si="15"/>
        <v>0</v>
      </c>
      <c r="HU40" s="10">
        <f t="shared" si="15"/>
        <v>0</v>
      </c>
      <c r="HV40" s="10">
        <f t="shared" si="15"/>
        <v>0</v>
      </c>
      <c r="HW40" s="10">
        <f t="shared" si="15"/>
        <v>0</v>
      </c>
      <c r="HX40" s="10">
        <f t="shared" si="15"/>
        <v>0</v>
      </c>
      <c r="HY40" s="10">
        <f t="shared" si="15"/>
        <v>0</v>
      </c>
      <c r="HZ40" s="22">
        <f t="shared" ref="HZ40:IQ40" si="16">HZ39/25%</f>
        <v>0</v>
      </c>
      <c r="IA40" s="10">
        <f t="shared" si="16"/>
        <v>0</v>
      </c>
      <c r="IB40" s="10">
        <f t="shared" si="16"/>
        <v>0</v>
      </c>
      <c r="IC40" s="22">
        <f t="shared" si="16"/>
        <v>0</v>
      </c>
      <c r="ID40" s="10">
        <f t="shared" si="16"/>
        <v>0</v>
      </c>
      <c r="IE40" s="10">
        <f t="shared" si="16"/>
        <v>0</v>
      </c>
      <c r="IF40" s="22">
        <f t="shared" si="16"/>
        <v>0</v>
      </c>
      <c r="IG40" s="10">
        <f t="shared" si="16"/>
        <v>0</v>
      </c>
      <c r="IH40" s="10">
        <f t="shared" si="16"/>
        <v>0</v>
      </c>
      <c r="II40" s="22">
        <f t="shared" si="16"/>
        <v>0</v>
      </c>
      <c r="IJ40" s="10">
        <f t="shared" si="16"/>
        <v>0</v>
      </c>
      <c r="IK40" s="10">
        <f t="shared" si="16"/>
        <v>0</v>
      </c>
      <c r="IL40" s="22">
        <f t="shared" si="16"/>
        <v>0</v>
      </c>
      <c r="IM40" s="10">
        <f t="shared" si="16"/>
        <v>0</v>
      </c>
      <c r="IN40" s="10">
        <f t="shared" si="16"/>
        <v>0</v>
      </c>
      <c r="IO40" s="22">
        <f t="shared" si="16"/>
        <v>0</v>
      </c>
      <c r="IP40" s="10">
        <f t="shared" si="16"/>
        <v>0</v>
      </c>
      <c r="IQ40" s="10">
        <f t="shared" si="16"/>
        <v>0</v>
      </c>
      <c r="IR40" s="22">
        <f>(IR39*100/25)</f>
        <v>0</v>
      </c>
      <c r="IS40" s="10">
        <f t="shared" ref="IS40:IT40" si="17">(IS39*100/25)</f>
        <v>0</v>
      </c>
      <c r="IT40" s="10">
        <f t="shared" si="17"/>
        <v>0</v>
      </c>
    </row>
    <row r="42" spans="1:293" x14ac:dyDescent="0.25">
      <c r="B42" s="47" t="s">
        <v>809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810</v>
      </c>
      <c r="C43" s="24" t="s">
        <v>804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811</v>
      </c>
      <c r="C44" s="24" t="s">
        <v>804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812</v>
      </c>
      <c r="C45" s="24" t="s">
        <v>804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65" t="s">
        <v>56</v>
      </c>
      <c r="E47" s="166"/>
      <c r="F47" s="89" t="s">
        <v>3</v>
      </c>
      <c r="G47" s="90"/>
      <c r="H47" s="91" t="s">
        <v>713</v>
      </c>
      <c r="I47" s="92"/>
      <c r="J47" s="91" t="s">
        <v>329</v>
      </c>
      <c r="K47" s="92"/>
      <c r="L47" s="31"/>
      <c r="M47" s="31"/>
    </row>
    <row r="48" spans="1:293" x14ac:dyDescent="0.25">
      <c r="B48" s="28" t="s">
        <v>810</v>
      </c>
      <c r="C48" s="24" t="s">
        <v>805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811</v>
      </c>
      <c r="C49" s="24" t="s">
        <v>805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812</v>
      </c>
      <c r="C50" s="24" t="s">
        <v>805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8">SUM(D48:D50)</f>
        <v>0</v>
      </c>
      <c r="E51" s="35">
        <f t="shared" si="18"/>
        <v>0</v>
      </c>
      <c r="F51" s="34">
        <f t="shared" si="18"/>
        <v>0</v>
      </c>
      <c r="G51" s="34">
        <f t="shared" si="18"/>
        <v>0</v>
      </c>
      <c r="H51" s="34">
        <f t="shared" si="18"/>
        <v>0</v>
      </c>
      <c r="I51" s="34">
        <f t="shared" si="18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810</v>
      </c>
      <c r="C52" s="24" t="s">
        <v>806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811</v>
      </c>
      <c r="C53" s="24" t="s">
        <v>806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812</v>
      </c>
      <c r="C54" s="24" t="s">
        <v>806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67" t="s">
        <v>157</v>
      </c>
      <c r="E56" s="167"/>
      <c r="F56" s="84" t="s">
        <v>115</v>
      </c>
      <c r="G56" s="85"/>
      <c r="H56" s="91" t="s">
        <v>172</v>
      </c>
      <c r="I56" s="92"/>
      <c r="J56" s="117" t="s">
        <v>184</v>
      </c>
      <c r="K56" s="117"/>
      <c r="L56" s="117" t="s">
        <v>116</v>
      </c>
      <c r="M56" s="117"/>
    </row>
    <row r="57" spans="2:13" x14ac:dyDescent="0.25">
      <c r="B57" s="28" t="s">
        <v>810</v>
      </c>
      <c r="C57" s="24" t="s">
        <v>807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811</v>
      </c>
      <c r="C58" s="24" t="s">
        <v>807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812</v>
      </c>
      <c r="C59" s="24" t="s">
        <v>807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9">SUM(D57:D59)</f>
        <v>0</v>
      </c>
      <c r="E60" s="35">
        <f t="shared" si="19"/>
        <v>0</v>
      </c>
      <c r="F60" s="34">
        <f t="shared" si="19"/>
        <v>0</v>
      </c>
      <c r="G60" s="34">
        <f t="shared" si="19"/>
        <v>0</v>
      </c>
      <c r="H60" s="34">
        <f t="shared" si="19"/>
        <v>0</v>
      </c>
      <c r="I60" s="34">
        <f t="shared" si="19"/>
        <v>0</v>
      </c>
      <c r="J60" s="34">
        <f t="shared" si="19"/>
        <v>0</v>
      </c>
      <c r="K60" s="34">
        <f t="shared" si="19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810</v>
      </c>
      <c r="C61" s="24" t="s">
        <v>808</v>
      </c>
      <c r="D61" s="36">
        <f>(HZ39+IC39+IF39+II39+IL39+IO39+IR39)/7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811</v>
      </c>
      <c r="C62" s="24" t="s">
        <v>808</v>
      </c>
      <c r="D62" s="36">
        <f>(IA39+ID39+IG39+IJ39+IM39+IP39+IS39)/7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812</v>
      </c>
      <c r="C63" s="24" t="s">
        <v>808</v>
      </c>
      <c r="D63" s="36">
        <f>(IB39+IE39+IH39+IK39+IN39+IQ39+IT39)/7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D61+D62+D63</f>
        <v>0</v>
      </c>
      <c r="E64" s="35">
        <f>E61+E62+E63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201">
    <mergeCell ref="IS2:IT2"/>
    <mergeCell ref="HZ12:IB12"/>
    <mergeCell ref="IC12:IE12"/>
    <mergeCell ref="GJ12:GL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L56:M56"/>
    <mergeCell ref="D47:E47"/>
    <mergeCell ref="F47:G47"/>
    <mergeCell ref="H47:I47"/>
    <mergeCell ref="D56:E56"/>
    <mergeCell ref="F56:G56"/>
    <mergeCell ref="H56:I56"/>
    <mergeCell ref="KK2:KL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5:W10"/>
    <mergeCell ref="BE11:BG11"/>
    <mergeCell ref="BH11:BJ11"/>
    <mergeCell ref="BK11:BM11"/>
    <mergeCell ref="BN11:BP11"/>
    <mergeCell ref="BQ11:BS11"/>
    <mergeCell ref="CR11:CT11"/>
    <mergeCell ref="DA12:DC12"/>
    <mergeCell ref="BT12:BV12"/>
    <mergeCell ref="EW12:EY12"/>
    <mergeCell ref="EZ12:FB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CO11:CQ11"/>
    <mergeCell ref="HK11:HM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H11:HJ11"/>
    <mergeCell ref="GD11:GF11"/>
    <mergeCell ref="GG11:GI11"/>
    <mergeCell ref="GJ11:GL11"/>
    <mergeCell ref="GM11:GO11"/>
    <mergeCell ref="FF11:FH11"/>
    <mergeCell ref="FI11:FK11"/>
    <mergeCell ref="FL11:FN11"/>
    <mergeCell ref="FX11:FZ11"/>
    <mergeCell ref="GA11:GC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CU11:CW11"/>
    <mergeCell ref="EE11:EG11"/>
    <mergeCell ref="EH11:EJ11"/>
    <mergeCell ref="EK11:EM11"/>
    <mergeCell ref="DV11:DX11"/>
    <mergeCell ref="DD11:DF11"/>
    <mergeCell ref="DG11:DI11"/>
    <mergeCell ref="DJ11:DL11"/>
    <mergeCell ref="DM11:DO11"/>
    <mergeCell ref="DP11:DR11"/>
    <mergeCell ref="DS11:DU11"/>
    <mergeCell ref="IC3:IT3"/>
    <mergeCell ref="C4:W4"/>
    <mergeCell ref="AG4:DC4"/>
    <mergeCell ref="DD4:DX4"/>
    <mergeCell ref="DY4:HY4"/>
    <mergeCell ref="HZ4:IT4"/>
    <mergeCell ref="DD5:DX10"/>
    <mergeCell ref="HE5:HY10"/>
    <mergeCell ref="HZ5:JC1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C59"/>
  <sheetViews>
    <sheetView workbookViewId="0">
      <selection activeCell="H18" sqref="H18"/>
    </sheetView>
  </sheetViews>
  <sheetFormatPr defaultRowHeight="15" x14ac:dyDescent="0.25"/>
  <cols>
    <col min="2" max="2" width="29.140625" customWidth="1"/>
  </cols>
  <sheetData>
    <row r="1" spans="1:263" ht="15.75" x14ac:dyDescent="0.25">
      <c r="A1" s="6" t="s">
        <v>152</v>
      </c>
      <c r="B1" s="170" t="s">
        <v>1377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</row>
    <row r="2" spans="1:263" ht="15.75" x14ac:dyDescent="0.25">
      <c r="A2" s="8" t="s">
        <v>1378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JA2" s="88" t="s">
        <v>1375</v>
      </c>
      <c r="JB2" s="88"/>
    </row>
    <row r="3" spans="1:26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</row>
    <row r="4" spans="1:263" ht="15.75" customHeight="1" x14ac:dyDescent="0.25">
      <c r="A4" s="149" t="s">
        <v>0</v>
      </c>
      <c r="B4" s="149" t="s">
        <v>1</v>
      </c>
      <c r="C4" s="101" t="s">
        <v>57</v>
      </c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  <c r="X4" s="61"/>
      <c r="Y4" s="61"/>
      <c r="Z4" s="61"/>
      <c r="AA4" s="61"/>
      <c r="AB4" s="61"/>
      <c r="AC4" s="61"/>
      <c r="AD4" s="61"/>
      <c r="AE4" s="61"/>
      <c r="AF4" s="61"/>
      <c r="AG4" s="111" t="s">
        <v>2</v>
      </c>
      <c r="AH4" s="112"/>
      <c r="AI4" s="112"/>
      <c r="AJ4" s="112"/>
      <c r="AK4" s="112"/>
      <c r="AL4" s="112"/>
      <c r="AM4" s="112"/>
      <c r="AN4" s="112"/>
      <c r="AO4" s="112"/>
      <c r="AP4" s="112"/>
      <c r="AQ4" s="112"/>
      <c r="AR4" s="112"/>
      <c r="AS4" s="112"/>
      <c r="AT4" s="112"/>
      <c r="AU4" s="112"/>
      <c r="AV4" s="112"/>
      <c r="AW4" s="112"/>
      <c r="AX4" s="112"/>
      <c r="AY4" s="112"/>
      <c r="AZ4" s="112"/>
      <c r="BA4" s="112"/>
      <c r="BB4" s="112"/>
      <c r="BC4" s="112"/>
      <c r="BD4" s="112"/>
      <c r="BE4" s="112"/>
      <c r="BF4" s="112"/>
      <c r="BG4" s="112"/>
      <c r="BH4" s="112"/>
      <c r="BI4" s="112"/>
      <c r="BJ4" s="112"/>
      <c r="BK4" s="112"/>
      <c r="BL4" s="112"/>
      <c r="BM4" s="112"/>
      <c r="BN4" s="112"/>
      <c r="BO4" s="112"/>
      <c r="BP4" s="112"/>
      <c r="BQ4" s="112"/>
      <c r="BR4" s="112"/>
      <c r="BS4" s="112"/>
      <c r="BT4" s="112"/>
      <c r="BU4" s="112"/>
      <c r="BV4" s="112"/>
      <c r="BW4" s="112"/>
      <c r="BX4" s="112"/>
      <c r="BY4" s="112"/>
      <c r="BZ4" s="112"/>
      <c r="CA4" s="112"/>
      <c r="CB4" s="112"/>
      <c r="CC4" s="112"/>
      <c r="CD4" s="112"/>
      <c r="CE4" s="112"/>
      <c r="CF4" s="112"/>
      <c r="CG4" s="112"/>
      <c r="CH4" s="112"/>
      <c r="CI4" s="112"/>
      <c r="CJ4" s="112"/>
      <c r="CK4" s="112"/>
      <c r="CL4" s="112"/>
      <c r="CM4" s="112"/>
      <c r="CN4" s="112"/>
      <c r="CO4" s="112"/>
      <c r="CP4" s="112"/>
      <c r="CQ4" s="112"/>
      <c r="CR4" s="112"/>
      <c r="CS4" s="112"/>
      <c r="CT4" s="112"/>
      <c r="CU4" s="112"/>
      <c r="CV4" s="112"/>
      <c r="CW4" s="112"/>
      <c r="CX4" s="112"/>
      <c r="CY4" s="112"/>
      <c r="CZ4" s="112"/>
      <c r="DA4" s="112"/>
      <c r="DB4" s="112"/>
      <c r="DC4" s="112"/>
      <c r="DD4" s="112"/>
      <c r="DE4" s="112"/>
      <c r="DF4" s="112"/>
      <c r="DG4" s="112"/>
      <c r="DH4" s="112"/>
      <c r="DI4" s="112"/>
      <c r="DJ4" s="112"/>
      <c r="DK4" s="112"/>
      <c r="DL4" s="113"/>
      <c r="DM4" s="102" t="s">
        <v>87</v>
      </c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68" t="s">
        <v>114</v>
      </c>
      <c r="EI4" s="164"/>
      <c r="EJ4" s="164"/>
      <c r="EK4" s="164"/>
      <c r="EL4" s="164"/>
      <c r="EM4" s="164"/>
      <c r="EN4" s="164"/>
      <c r="EO4" s="164"/>
      <c r="EP4" s="164"/>
      <c r="EQ4" s="164"/>
      <c r="ER4" s="164"/>
      <c r="ES4" s="164"/>
      <c r="ET4" s="164"/>
      <c r="EU4" s="164"/>
      <c r="EV4" s="164"/>
      <c r="EW4" s="164"/>
      <c r="EX4" s="164"/>
      <c r="EY4" s="164"/>
      <c r="EZ4" s="164"/>
      <c r="FA4" s="164"/>
      <c r="FB4" s="164"/>
      <c r="FC4" s="164"/>
      <c r="FD4" s="164"/>
      <c r="FE4" s="164"/>
      <c r="FF4" s="164"/>
      <c r="FG4" s="164"/>
      <c r="FH4" s="164"/>
      <c r="FI4" s="164"/>
      <c r="FJ4" s="164"/>
      <c r="FK4" s="164"/>
      <c r="FL4" s="164"/>
      <c r="FM4" s="164"/>
      <c r="FN4" s="164"/>
      <c r="FO4" s="164"/>
      <c r="FP4" s="164"/>
      <c r="FQ4" s="164"/>
      <c r="FR4" s="164"/>
      <c r="FS4" s="164"/>
      <c r="FT4" s="164"/>
      <c r="FU4" s="164"/>
      <c r="FV4" s="164"/>
      <c r="FW4" s="164"/>
      <c r="FX4" s="164"/>
      <c r="FY4" s="164"/>
      <c r="FZ4" s="164"/>
      <c r="GA4" s="164"/>
      <c r="GB4" s="164"/>
      <c r="GC4" s="164"/>
      <c r="GD4" s="164"/>
      <c r="GE4" s="164"/>
      <c r="GF4" s="164"/>
      <c r="GG4" s="164"/>
      <c r="GH4" s="164"/>
      <c r="GI4" s="164"/>
      <c r="GJ4" s="164"/>
      <c r="GK4" s="164"/>
      <c r="GL4" s="164"/>
      <c r="GM4" s="164"/>
      <c r="GN4" s="164"/>
      <c r="GO4" s="164"/>
      <c r="GP4" s="164"/>
      <c r="GQ4" s="164"/>
      <c r="GR4" s="164"/>
      <c r="GS4" s="164"/>
      <c r="GT4" s="164"/>
      <c r="GU4" s="164"/>
      <c r="GV4" s="164"/>
      <c r="GW4" s="164"/>
      <c r="GX4" s="164"/>
      <c r="GY4" s="164"/>
      <c r="GZ4" s="164"/>
      <c r="HA4" s="164"/>
      <c r="HB4" s="164"/>
      <c r="HC4" s="164"/>
      <c r="HD4" s="164"/>
      <c r="HE4" s="164"/>
      <c r="HF4" s="164"/>
      <c r="HG4" s="164"/>
      <c r="HH4" s="164"/>
      <c r="HI4" s="164"/>
      <c r="HJ4" s="164"/>
      <c r="HK4" s="164"/>
      <c r="HL4" s="164"/>
      <c r="HM4" s="164"/>
      <c r="HN4" s="164"/>
      <c r="HO4" s="164"/>
      <c r="HP4" s="164"/>
      <c r="HQ4" s="164"/>
      <c r="HR4" s="164"/>
      <c r="HS4" s="164"/>
      <c r="HT4" s="164"/>
      <c r="HU4" s="164"/>
      <c r="HV4" s="164"/>
      <c r="HW4" s="164"/>
      <c r="HX4" s="164"/>
      <c r="HY4" s="164"/>
      <c r="HZ4" s="164"/>
      <c r="IA4" s="164"/>
      <c r="IB4" s="164"/>
      <c r="IC4" s="164"/>
      <c r="ID4" s="164"/>
      <c r="IE4" s="164"/>
      <c r="IF4" s="164"/>
      <c r="IG4" s="164"/>
      <c r="IH4" s="169"/>
      <c r="II4" s="104" t="s">
        <v>137</v>
      </c>
      <c r="IJ4" s="104"/>
      <c r="IK4" s="104"/>
      <c r="IL4" s="104"/>
      <c r="IM4" s="104"/>
      <c r="IN4" s="104"/>
      <c r="IO4" s="104"/>
      <c r="IP4" s="104"/>
      <c r="IQ4" s="104"/>
      <c r="IR4" s="104"/>
      <c r="IS4" s="104"/>
      <c r="IT4" s="104"/>
      <c r="IU4" s="104"/>
      <c r="IV4" s="104"/>
      <c r="IW4" s="104"/>
      <c r="IX4" s="104"/>
      <c r="IY4" s="104"/>
      <c r="IZ4" s="104"/>
      <c r="JA4" s="104"/>
      <c r="JB4" s="104"/>
      <c r="JC4" s="104"/>
    </row>
    <row r="5" spans="1:263" ht="15.75" customHeight="1" x14ac:dyDescent="0.25">
      <c r="A5" s="150"/>
      <c r="B5" s="150"/>
      <c r="C5" s="124" t="s">
        <v>1382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1"/>
      <c r="X5" s="124" t="s">
        <v>1380</v>
      </c>
      <c r="Y5" s="120"/>
      <c r="Z5" s="120"/>
      <c r="AA5" s="120"/>
      <c r="AB5" s="120"/>
      <c r="AC5" s="120"/>
      <c r="AD5" s="120"/>
      <c r="AE5" s="120"/>
      <c r="AF5" s="121"/>
      <c r="AG5" s="124" t="s">
        <v>1385</v>
      </c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/>
      <c r="AT5" s="120"/>
      <c r="AU5" s="120"/>
      <c r="AV5" s="120"/>
      <c r="AW5" s="120"/>
      <c r="AX5" s="120"/>
      <c r="AY5" s="120"/>
      <c r="AZ5" s="120"/>
      <c r="BA5" s="121"/>
      <c r="BB5" s="124" t="s">
        <v>3</v>
      </c>
      <c r="BC5" s="137"/>
      <c r="BD5" s="137"/>
      <c r="BE5" s="137"/>
      <c r="BF5" s="137"/>
      <c r="BG5" s="137"/>
      <c r="BH5" s="137"/>
      <c r="BI5" s="137"/>
      <c r="BJ5" s="137"/>
      <c r="BK5" s="137"/>
      <c r="BL5" s="137"/>
      <c r="BM5" s="137"/>
      <c r="BN5" s="137"/>
      <c r="BO5" s="137"/>
      <c r="BP5" s="137"/>
      <c r="BQ5" s="137"/>
      <c r="BR5" s="137"/>
      <c r="BS5" s="137"/>
      <c r="BT5" s="137"/>
      <c r="BU5" s="137"/>
      <c r="BV5" s="138"/>
      <c r="BW5" s="95" t="s">
        <v>713</v>
      </c>
      <c r="BX5" s="95"/>
      <c r="BY5" s="95"/>
      <c r="BZ5" s="95"/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5"/>
      <c r="CO5" s="95"/>
      <c r="CP5" s="95"/>
      <c r="CQ5" s="95"/>
      <c r="CR5" s="96" t="s">
        <v>329</v>
      </c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124" t="s">
        <v>330</v>
      </c>
      <c r="DN5" s="137"/>
      <c r="DO5" s="137"/>
      <c r="DP5" s="137"/>
      <c r="DQ5" s="137"/>
      <c r="DR5" s="137"/>
      <c r="DS5" s="137"/>
      <c r="DT5" s="137"/>
      <c r="DU5" s="137"/>
      <c r="DV5" s="137"/>
      <c r="DW5" s="137"/>
      <c r="DX5" s="137"/>
      <c r="DY5" s="137"/>
      <c r="DZ5" s="137"/>
      <c r="EA5" s="137"/>
      <c r="EB5" s="137"/>
      <c r="EC5" s="137"/>
      <c r="ED5" s="137"/>
      <c r="EE5" s="137"/>
      <c r="EF5" s="137"/>
      <c r="EG5" s="138"/>
      <c r="EH5" s="79" t="s">
        <v>157</v>
      </c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/>
      <c r="EU5" s="79"/>
      <c r="EV5" s="79"/>
      <c r="EW5" s="79"/>
      <c r="EX5" s="79"/>
      <c r="EY5" s="79"/>
      <c r="EZ5" s="79"/>
      <c r="FA5" s="79"/>
      <c r="FB5" s="79"/>
      <c r="FC5" s="79" t="s">
        <v>115</v>
      </c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9"/>
      <c r="FP5" s="79"/>
      <c r="FQ5" s="79"/>
      <c r="FR5" s="79"/>
      <c r="FS5" s="79"/>
      <c r="FT5" s="79"/>
      <c r="FU5" s="79"/>
      <c r="FV5" s="79"/>
      <c r="FW5" s="79"/>
      <c r="FX5" s="94" t="s">
        <v>172</v>
      </c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 t="s">
        <v>184</v>
      </c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171" t="s">
        <v>116</v>
      </c>
      <c r="HO5" s="172"/>
      <c r="HP5" s="172"/>
      <c r="HQ5" s="172"/>
      <c r="HR5" s="172"/>
      <c r="HS5" s="172"/>
      <c r="HT5" s="172"/>
      <c r="HU5" s="172"/>
      <c r="HV5" s="172"/>
      <c r="HW5" s="172"/>
      <c r="HX5" s="172"/>
      <c r="HY5" s="172"/>
      <c r="HZ5" s="172"/>
      <c r="IA5" s="172"/>
      <c r="IB5" s="172"/>
      <c r="IC5" s="172"/>
      <c r="ID5" s="172"/>
      <c r="IE5" s="172"/>
      <c r="IF5" s="172"/>
      <c r="IG5" s="172"/>
      <c r="IH5" s="173"/>
      <c r="II5" s="111" t="s">
        <v>1388</v>
      </c>
      <c r="IJ5" s="129"/>
      <c r="IK5" s="129"/>
      <c r="IL5" s="129"/>
      <c r="IM5" s="129"/>
      <c r="IN5" s="129"/>
      <c r="IO5" s="129"/>
      <c r="IP5" s="129"/>
      <c r="IQ5" s="129"/>
      <c r="IR5" s="129"/>
      <c r="IS5" s="129"/>
      <c r="IT5" s="129"/>
      <c r="IU5" s="129"/>
      <c r="IV5" s="129"/>
      <c r="IW5" s="129"/>
      <c r="IX5" s="129"/>
      <c r="IY5" s="129"/>
      <c r="IZ5" s="129"/>
      <c r="JA5" s="129"/>
      <c r="JB5" s="129"/>
      <c r="JC5" s="130"/>
    </row>
    <row r="6" spans="1:263" ht="15.75" x14ac:dyDescent="0.25">
      <c r="A6" s="150"/>
      <c r="B6" s="150"/>
      <c r="C6" s="79" t="s">
        <v>629</v>
      </c>
      <c r="D6" s="79" t="s">
        <v>5</v>
      </c>
      <c r="E6" s="79" t="s">
        <v>6</v>
      </c>
      <c r="F6" s="79" t="s">
        <v>630</v>
      </c>
      <c r="G6" s="79" t="s">
        <v>7</v>
      </c>
      <c r="H6" s="79" t="s">
        <v>8</v>
      </c>
      <c r="I6" s="79" t="s">
        <v>631</v>
      </c>
      <c r="J6" s="79" t="s">
        <v>9</v>
      </c>
      <c r="K6" s="79" t="s">
        <v>10</v>
      </c>
      <c r="L6" s="79" t="s">
        <v>703</v>
      </c>
      <c r="M6" s="79" t="s">
        <v>9</v>
      </c>
      <c r="N6" s="79" t="s">
        <v>10</v>
      </c>
      <c r="O6" s="79" t="s">
        <v>632</v>
      </c>
      <c r="P6" s="79" t="s">
        <v>11</v>
      </c>
      <c r="Q6" s="79" t="s">
        <v>4</v>
      </c>
      <c r="R6" s="79" t="s">
        <v>633</v>
      </c>
      <c r="S6" s="79" t="s">
        <v>6</v>
      </c>
      <c r="T6" s="79" t="s">
        <v>12</v>
      </c>
      <c r="U6" s="79" t="s">
        <v>634</v>
      </c>
      <c r="V6" s="79" t="s">
        <v>6</v>
      </c>
      <c r="W6" s="79" t="s">
        <v>12</v>
      </c>
      <c r="X6" s="79" t="s">
        <v>635</v>
      </c>
      <c r="Y6" s="79"/>
      <c r="Z6" s="79"/>
      <c r="AA6" s="79" t="s">
        <v>636</v>
      </c>
      <c r="AB6" s="79"/>
      <c r="AC6" s="79"/>
      <c r="AD6" s="79" t="s">
        <v>637</v>
      </c>
      <c r="AE6" s="79"/>
      <c r="AF6" s="79"/>
      <c r="AG6" s="79" t="s">
        <v>704</v>
      </c>
      <c r="AH6" s="79"/>
      <c r="AI6" s="79"/>
      <c r="AJ6" s="79" t="s">
        <v>638</v>
      </c>
      <c r="AK6" s="79"/>
      <c r="AL6" s="79"/>
      <c r="AM6" s="79" t="s">
        <v>639</v>
      </c>
      <c r="AN6" s="79"/>
      <c r="AO6" s="79"/>
      <c r="AP6" s="96" t="s">
        <v>640</v>
      </c>
      <c r="AQ6" s="96"/>
      <c r="AR6" s="96"/>
      <c r="AS6" s="79" t="s">
        <v>641</v>
      </c>
      <c r="AT6" s="79"/>
      <c r="AU6" s="79"/>
      <c r="AV6" s="79" t="s">
        <v>642</v>
      </c>
      <c r="AW6" s="79"/>
      <c r="AX6" s="79"/>
      <c r="AY6" s="79" t="s">
        <v>643</v>
      </c>
      <c r="AZ6" s="79"/>
      <c r="BA6" s="79"/>
      <c r="BB6" s="79" t="s">
        <v>644</v>
      </c>
      <c r="BC6" s="79"/>
      <c r="BD6" s="79"/>
      <c r="BE6" s="79" t="s">
        <v>645</v>
      </c>
      <c r="BF6" s="79"/>
      <c r="BG6" s="79"/>
      <c r="BH6" s="96" t="s">
        <v>646</v>
      </c>
      <c r="BI6" s="96"/>
      <c r="BJ6" s="96"/>
      <c r="BK6" s="96" t="s">
        <v>705</v>
      </c>
      <c r="BL6" s="96"/>
      <c r="BM6" s="96"/>
      <c r="BN6" s="79" t="s">
        <v>647</v>
      </c>
      <c r="BO6" s="79"/>
      <c r="BP6" s="79"/>
      <c r="BQ6" s="79" t="s">
        <v>648</v>
      </c>
      <c r="BR6" s="79"/>
      <c r="BS6" s="79"/>
      <c r="BT6" s="96" t="s">
        <v>649</v>
      </c>
      <c r="BU6" s="96"/>
      <c r="BV6" s="96"/>
      <c r="BW6" s="79" t="s">
        <v>650</v>
      </c>
      <c r="BX6" s="79"/>
      <c r="BY6" s="79"/>
      <c r="BZ6" s="79" t="s">
        <v>651</v>
      </c>
      <c r="CA6" s="79"/>
      <c r="CB6" s="79"/>
      <c r="CC6" s="79" t="s">
        <v>652</v>
      </c>
      <c r="CD6" s="79"/>
      <c r="CE6" s="79"/>
      <c r="CF6" s="79" t="s">
        <v>653</v>
      </c>
      <c r="CG6" s="79"/>
      <c r="CH6" s="79"/>
      <c r="CI6" s="79" t="s">
        <v>654</v>
      </c>
      <c r="CJ6" s="79"/>
      <c r="CK6" s="79"/>
      <c r="CL6" s="79" t="s">
        <v>655</v>
      </c>
      <c r="CM6" s="79"/>
      <c r="CN6" s="79"/>
      <c r="CO6" s="79" t="s">
        <v>706</v>
      </c>
      <c r="CP6" s="79"/>
      <c r="CQ6" s="79"/>
      <c r="CR6" s="79" t="s">
        <v>656</v>
      </c>
      <c r="CS6" s="79"/>
      <c r="CT6" s="79"/>
      <c r="CU6" s="79" t="s">
        <v>657</v>
      </c>
      <c r="CV6" s="79"/>
      <c r="CW6" s="79"/>
      <c r="CX6" s="79" t="s">
        <v>658</v>
      </c>
      <c r="CY6" s="79"/>
      <c r="CZ6" s="79"/>
      <c r="DA6" s="79" t="s">
        <v>659</v>
      </c>
      <c r="DB6" s="79"/>
      <c r="DC6" s="79"/>
      <c r="DD6" s="96" t="s">
        <v>660</v>
      </c>
      <c r="DE6" s="96"/>
      <c r="DF6" s="96"/>
      <c r="DG6" s="96" t="s">
        <v>661</v>
      </c>
      <c r="DH6" s="96"/>
      <c r="DI6" s="96"/>
      <c r="DJ6" s="96" t="s">
        <v>662</v>
      </c>
      <c r="DK6" s="96"/>
      <c r="DL6" s="96"/>
      <c r="DM6" s="96" t="s">
        <v>707</v>
      </c>
      <c r="DN6" s="96"/>
      <c r="DO6" s="96"/>
      <c r="DP6" s="96" t="s">
        <v>663</v>
      </c>
      <c r="DQ6" s="96"/>
      <c r="DR6" s="96"/>
      <c r="DS6" s="96" t="s">
        <v>664</v>
      </c>
      <c r="DT6" s="96"/>
      <c r="DU6" s="96"/>
      <c r="DV6" s="96" t="s">
        <v>665</v>
      </c>
      <c r="DW6" s="96"/>
      <c r="DX6" s="96"/>
      <c r="DY6" s="96" t="s">
        <v>666</v>
      </c>
      <c r="DZ6" s="96"/>
      <c r="EA6" s="96"/>
      <c r="EB6" s="96" t="s">
        <v>667</v>
      </c>
      <c r="EC6" s="96"/>
      <c r="ED6" s="96"/>
      <c r="EE6" s="96" t="s">
        <v>668</v>
      </c>
      <c r="EF6" s="96"/>
      <c r="EG6" s="96"/>
      <c r="EH6" s="96" t="s">
        <v>708</v>
      </c>
      <c r="EI6" s="96"/>
      <c r="EJ6" s="96"/>
      <c r="EK6" s="96" t="s">
        <v>669</v>
      </c>
      <c r="EL6" s="96"/>
      <c r="EM6" s="96"/>
      <c r="EN6" s="96" t="s">
        <v>670</v>
      </c>
      <c r="EO6" s="96"/>
      <c r="EP6" s="96"/>
      <c r="EQ6" s="96" t="s">
        <v>671</v>
      </c>
      <c r="ER6" s="96"/>
      <c r="ES6" s="96"/>
      <c r="ET6" s="96" t="s">
        <v>672</v>
      </c>
      <c r="EU6" s="96"/>
      <c r="EV6" s="96"/>
      <c r="EW6" s="96" t="s">
        <v>673</v>
      </c>
      <c r="EX6" s="96"/>
      <c r="EY6" s="96"/>
      <c r="EZ6" s="96" t="s">
        <v>674</v>
      </c>
      <c r="FA6" s="96"/>
      <c r="FB6" s="96"/>
      <c r="FC6" s="96" t="s">
        <v>675</v>
      </c>
      <c r="FD6" s="96"/>
      <c r="FE6" s="96"/>
      <c r="FF6" s="96" t="s">
        <v>676</v>
      </c>
      <c r="FG6" s="96"/>
      <c r="FH6" s="96"/>
      <c r="FI6" s="96" t="s">
        <v>677</v>
      </c>
      <c r="FJ6" s="96"/>
      <c r="FK6" s="96"/>
      <c r="FL6" s="96" t="s">
        <v>709</v>
      </c>
      <c r="FM6" s="96"/>
      <c r="FN6" s="96"/>
      <c r="FO6" s="96" t="s">
        <v>678</v>
      </c>
      <c r="FP6" s="96"/>
      <c r="FQ6" s="96"/>
      <c r="FR6" s="96" t="s">
        <v>679</v>
      </c>
      <c r="FS6" s="96"/>
      <c r="FT6" s="96"/>
      <c r="FU6" s="96" t="s">
        <v>680</v>
      </c>
      <c r="FV6" s="96"/>
      <c r="FW6" s="96"/>
      <c r="FX6" s="96" t="s">
        <v>681</v>
      </c>
      <c r="FY6" s="96"/>
      <c r="FZ6" s="96"/>
      <c r="GA6" s="96" t="s">
        <v>682</v>
      </c>
      <c r="GB6" s="96"/>
      <c r="GC6" s="96"/>
      <c r="GD6" s="96" t="s">
        <v>683</v>
      </c>
      <c r="GE6" s="96"/>
      <c r="GF6" s="96"/>
      <c r="GG6" s="96" t="s">
        <v>684</v>
      </c>
      <c r="GH6" s="96"/>
      <c r="GI6" s="96"/>
      <c r="GJ6" s="96" t="s">
        <v>685</v>
      </c>
      <c r="GK6" s="96"/>
      <c r="GL6" s="96"/>
      <c r="GM6" s="96" t="s">
        <v>686</v>
      </c>
      <c r="GN6" s="96"/>
      <c r="GO6" s="96"/>
      <c r="GP6" s="96" t="s">
        <v>710</v>
      </c>
      <c r="GQ6" s="96"/>
      <c r="GR6" s="96"/>
      <c r="GS6" s="96" t="s">
        <v>687</v>
      </c>
      <c r="GT6" s="96"/>
      <c r="GU6" s="96"/>
      <c r="GV6" s="96" t="s">
        <v>688</v>
      </c>
      <c r="GW6" s="96"/>
      <c r="GX6" s="96"/>
      <c r="GY6" s="96" t="s">
        <v>689</v>
      </c>
      <c r="GZ6" s="96"/>
      <c r="HA6" s="96"/>
      <c r="HB6" s="96" t="s">
        <v>690</v>
      </c>
      <c r="HC6" s="96"/>
      <c r="HD6" s="96"/>
      <c r="HE6" s="96" t="s">
        <v>691</v>
      </c>
      <c r="HF6" s="96"/>
      <c r="HG6" s="96"/>
      <c r="HH6" s="96" t="s">
        <v>692</v>
      </c>
      <c r="HI6" s="96"/>
      <c r="HJ6" s="96"/>
      <c r="HK6" s="96" t="s">
        <v>693</v>
      </c>
      <c r="HL6" s="96"/>
      <c r="HM6" s="96"/>
      <c r="HN6" s="96" t="s">
        <v>694</v>
      </c>
      <c r="HO6" s="96"/>
      <c r="HP6" s="96"/>
      <c r="HQ6" s="96" t="s">
        <v>695</v>
      </c>
      <c r="HR6" s="96"/>
      <c r="HS6" s="96"/>
      <c r="HT6" s="96" t="s">
        <v>711</v>
      </c>
      <c r="HU6" s="96"/>
      <c r="HV6" s="96"/>
      <c r="HW6" s="96" t="s">
        <v>696</v>
      </c>
      <c r="HX6" s="96"/>
      <c r="HY6" s="96"/>
      <c r="HZ6" s="96" t="s">
        <v>697</v>
      </c>
      <c r="IA6" s="96"/>
      <c r="IB6" s="96"/>
      <c r="IC6" s="96" t="s">
        <v>698</v>
      </c>
      <c r="ID6" s="96"/>
      <c r="IE6" s="96"/>
      <c r="IF6" s="96" t="s">
        <v>699</v>
      </c>
      <c r="IG6" s="96"/>
      <c r="IH6" s="96"/>
      <c r="II6" s="96" t="s">
        <v>712</v>
      </c>
      <c r="IJ6" s="96"/>
      <c r="IK6" s="96"/>
      <c r="IL6" s="96" t="s">
        <v>700</v>
      </c>
      <c r="IM6" s="96"/>
      <c r="IN6" s="96"/>
      <c r="IO6" s="96" t="s">
        <v>701</v>
      </c>
      <c r="IP6" s="96"/>
      <c r="IQ6" s="96"/>
      <c r="IR6" s="96" t="s">
        <v>702</v>
      </c>
      <c r="IS6" s="96"/>
      <c r="IT6" s="96"/>
    </row>
    <row r="7" spans="1:263" ht="104.25" customHeight="1" x14ac:dyDescent="0.25">
      <c r="A7" s="150"/>
      <c r="B7" s="150"/>
      <c r="C7" s="80" t="s">
        <v>1335</v>
      </c>
      <c r="D7" s="80"/>
      <c r="E7" s="80"/>
      <c r="F7" s="80" t="s">
        <v>1336</v>
      </c>
      <c r="G7" s="80"/>
      <c r="H7" s="80"/>
      <c r="I7" s="80" t="s">
        <v>1337</v>
      </c>
      <c r="J7" s="80"/>
      <c r="K7" s="80"/>
      <c r="L7" s="80" t="s">
        <v>1338</v>
      </c>
      <c r="M7" s="80"/>
      <c r="N7" s="80"/>
      <c r="O7" s="80" t="s">
        <v>1339</v>
      </c>
      <c r="P7" s="80"/>
      <c r="Q7" s="80"/>
      <c r="R7" s="80" t="s">
        <v>1340</v>
      </c>
      <c r="S7" s="80"/>
      <c r="T7" s="80"/>
      <c r="U7" s="80" t="s">
        <v>1341</v>
      </c>
      <c r="V7" s="80"/>
      <c r="W7" s="80"/>
      <c r="X7" s="80" t="s">
        <v>1342</v>
      </c>
      <c r="Y7" s="80"/>
      <c r="Z7" s="80"/>
      <c r="AA7" s="80" t="s">
        <v>1343</v>
      </c>
      <c r="AB7" s="80"/>
      <c r="AC7" s="80"/>
      <c r="AD7" s="80" t="s">
        <v>1344</v>
      </c>
      <c r="AE7" s="80"/>
      <c r="AF7" s="80"/>
      <c r="AG7" s="80" t="s">
        <v>1345</v>
      </c>
      <c r="AH7" s="80"/>
      <c r="AI7" s="80"/>
      <c r="AJ7" s="80" t="s">
        <v>1346</v>
      </c>
      <c r="AK7" s="80"/>
      <c r="AL7" s="80"/>
      <c r="AM7" s="80" t="s">
        <v>1347</v>
      </c>
      <c r="AN7" s="80"/>
      <c r="AO7" s="80"/>
      <c r="AP7" s="80" t="s">
        <v>1348</v>
      </c>
      <c r="AQ7" s="80"/>
      <c r="AR7" s="80"/>
      <c r="AS7" s="80" t="s">
        <v>1349</v>
      </c>
      <c r="AT7" s="80"/>
      <c r="AU7" s="80"/>
      <c r="AV7" s="80" t="s">
        <v>1350</v>
      </c>
      <c r="AW7" s="80"/>
      <c r="AX7" s="80"/>
      <c r="AY7" s="80" t="s">
        <v>1351</v>
      </c>
      <c r="AZ7" s="80"/>
      <c r="BA7" s="80"/>
      <c r="BB7" s="80" t="s">
        <v>1352</v>
      </c>
      <c r="BC7" s="80"/>
      <c r="BD7" s="80"/>
      <c r="BE7" s="80" t="s">
        <v>1353</v>
      </c>
      <c r="BF7" s="80"/>
      <c r="BG7" s="80"/>
      <c r="BH7" s="80" t="s">
        <v>1354</v>
      </c>
      <c r="BI7" s="80"/>
      <c r="BJ7" s="80"/>
      <c r="BK7" s="80" t="s">
        <v>1355</v>
      </c>
      <c r="BL7" s="80"/>
      <c r="BM7" s="80"/>
      <c r="BN7" s="80" t="s">
        <v>1356</v>
      </c>
      <c r="BO7" s="80"/>
      <c r="BP7" s="80"/>
      <c r="BQ7" s="80" t="s">
        <v>1357</v>
      </c>
      <c r="BR7" s="80"/>
      <c r="BS7" s="80"/>
      <c r="BT7" s="80" t="s">
        <v>1358</v>
      </c>
      <c r="BU7" s="80"/>
      <c r="BV7" s="80"/>
      <c r="BW7" s="80" t="s">
        <v>1359</v>
      </c>
      <c r="BX7" s="80"/>
      <c r="BY7" s="80"/>
      <c r="BZ7" s="80" t="s">
        <v>1196</v>
      </c>
      <c r="CA7" s="80"/>
      <c r="CB7" s="80"/>
      <c r="CC7" s="80" t="s">
        <v>1360</v>
      </c>
      <c r="CD7" s="80"/>
      <c r="CE7" s="80"/>
      <c r="CF7" s="80" t="s">
        <v>1361</v>
      </c>
      <c r="CG7" s="80"/>
      <c r="CH7" s="80"/>
      <c r="CI7" s="80" t="s">
        <v>1362</v>
      </c>
      <c r="CJ7" s="80"/>
      <c r="CK7" s="80"/>
      <c r="CL7" s="80" t="s">
        <v>1363</v>
      </c>
      <c r="CM7" s="80"/>
      <c r="CN7" s="80"/>
      <c r="CO7" s="80" t="s">
        <v>1364</v>
      </c>
      <c r="CP7" s="80"/>
      <c r="CQ7" s="80"/>
      <c r="CR7" s="80" t="s">
        <v>1365</v>
      </c>
      <c r="CS7" s="80"/>
      <c r="CT7" s="80"/>
      <c r="CU7" s="80" t="s">
        <v>1366</v>
      </c>
      <c r="CV7" s="80"/>
      <c r="CW7" s="80"/>
      <c r="CX7" s="80" t="s">
        <v>1367</v>
      </c>
      <c r="CY7" s="80"/>
      <c r="CZ7" s="80"/>
      <c r="DA7" s="80" t="s">
        <v>1368</v>
      </c>
      <c r="DB7" s="80"/>
      <c r="DC7" s="80"/>
      <c r="DD7" s="80" t="s">
        <v>1369</v>
      </c>
      <c r="DE7" s="80"/>
      <c r="DF7" s="80"/>
      <c r="DG7" s="80" t="s">
        <v>1370</v>
      </c>
      <c r="DH7" s="80"/>
      <c r="DI7" s="80"/>
      <c r="DJ7" s="118" t="s">
        <v>1371</v>
      </c>
      <c r="DK7" s="118"/>
      <c r="DL7" s="118"/>
      <c r="DM7" s="118" t="s">
        <v>1372</v>
      </c>
      <c r="DN7" s="118"/>
      <c r="DO7" s="118"/>
      <c r="DP7" s="118" t="s">
        <v>1373</v>
      </c>
      <c r="DQ7" s="118"/>
      <c r="DR7" s="118"/>
      <c r="DS7" s="118" t="s">
        <v>1374</v>
      </c>
      <c r="DT7" s="118"/>
      <c r="DU7" s="118"/>
      <c r="DV7" s="118" t="s">
        <v>743</v>
      </c>
      <c r="DW7" s="118"/>
      <c r="DX7" s="118"/>
      <c r="DY7" s="80" t="s">
        <v>759</v>
      </c>
      <c r="DZ7" s="80"/>
      <c r="EA7" s="80"/>
      <c r="EB7" s="80" t="s">
        <v>760</v>
      </c>
      <c r="EC7" s="80"/>
      <c r="ED7" s="80"/>
      <c r="EE7" s="80" t="s">
        <v>1228</v>
      </c>
      <c r="EF7" s="80"/>
      <c r="EG7" s="80"/>
      <c r="EH7" s="80" t="s">
        <v>761</v>
      </c>
      <c r="EI7" s="80"/>
      <c r="EJ7" s="80"/>
      <c r="EK7" s="80" t="s">
        <v>1331</v>
      </c>
      <c r="EL7" s="80"/>
      <c r="EM7" s="80"/>
      <c r="EN7" s="80" t="s">
        <v>764</v>
      </c>
      <c r="EO7" s="80"/>
      <c r="EP7" s="80"/>
      <c r="EQ7" s="80" t="s">
        <v>1237</v>
      </c>
      <c r="ER7" s="80"/>
      <c r="ES7" s="80"/>
      <c r="ET7" s="80" t="s">
        <v>769</v>
      </c>
      <c r="EU7" s="80"/>
      <c r="EV7" s="80"/>
      <c r="EW7" s="80" t="s">
        <v>1240</v>
      </c>
      <c r="EX7" s="80"/>
      <c r="EY7" s="80"/>
      <c r="EZ7" s="80" t="s">
        <v>1242</v>
      </c>
      <c r="FA7" s="80"/>
      <c r="FB7" s="80"/>
      <c r="FC7" s="80" t="s">
        <v>1244</v>
      </c>
      <c r="FD7" s="80"/>
      <c r="FE7" s="80"/>
      <c r="FF7" s="80" t="s">
        <v>1332</v>
      </c>
      <c r="FG7" s="80"/>
      <c r="FH7" s="80"/>
      <c r="FI7" s="80" t="s">
        <v>1247</v>
      </c>
      <c r="FJ7" s="80"/>
      <c r="FK7" s="80"/>
      <c r="FL7" s="80" t="s">
        <v>773</v>
      </c>
      <c r="FM7" s="80"/>
      <c r="FN7" s="80"/>
      <c r="FO7" s="80" t="s">
        <v>1251</v>
      </c>
      <c r="FP7" s="80"/>
      <c r="FQ7" s="80"/>
      <c r="FR7" s="80" t="s">
        <v>1254</v>
      </c>
      <c r="FS7" s="80"/>
      <c r="FT7" s="80"/>
      <c r="FU7" s="80" t="s">
        <v>1258</v>
      </c>
      <c r="FV7" s="80"/>
      <c r="FW7" s="80"/>
      <c r="FX7" s="80" t="s">
        <v>1260</v>
      </c>
      <c r="FY7" s="80"/>
      <c r="FZ7" s="80"/>
      <c r="GA7" s="118" t="s">
        <v>1263</v>
      </c>
      <c r="GB7" s="118"/>
      <c r="GC7" s="118"/>
      <c r="GD7" s="80" t="s">
        <v>778</v>
      </c>
      <c r="GE7" s="80"/>
      <c r="GF7" s="80"/>
      <c r="GG7" s="118" t="s">
        <v>1270</v>
      </c>
      <c r="GH7" s="118"/>
      <c r="GI7" s="118"/>
      <c r="GJ7" s="118" t="s">
        <v>1271</v>
      </c>
      <c r="GK7" s="118"/>
      <c r="GL7" s="118"/>
      <c r="GM7" s="118" t="s">
        <v>1273</v>
      </c>
      <c r="GN7" s="118"/>
      <c r="GO7" s="118"/>
      <c r="GP7" s="118" t="s">
        <v>1274</v>
      </c>
      <c r="GQ7" s="118"/>
      <c r="GR7" s="118"/>
      <c r="GS7" s="118" t="s">
        <v>785</v>
      </c>
      <c r="GT7" s="118"/>
      <c r="GU7" s="118"/>
      <c r="GV7" s="118" t="s">
        <v>787</v>
      </c>
      <c r="GW7" s="118"/>
      <c r="GX7" s="118"/>
      <c r="GY7" s="118" t="s">
        <v>788</v>
      </c>
      <c r="GZ7" s="118"/>
      <c r="HA7" s="118"/>
      <c r="HB7" s="80" t="s">
        <v>1281</v>
      </c>
      <c r="HC7" s="80"/>
      <c r="HD7" s="80"/>
      <c r="HE7" s="80" t="s">
        <v>1283</v>
      </c>
      <c r="HF7" s="80"/>
      <c r="HG7" s="80"/>
      <c r="HH7" s="80" t="s">
        <v>794</v>
      </c>
      <c r="HI7" s="80"/>
      <c r="HJ7" s="80"/>
      <c r="HK7" s="80" t="s">
        <v>1284</v>
      </c>
      <c r="HL7" s="80"/>
      <c r="HM7" s="80"/>
      <c r="HN7" s="80" t="s">
        <v>1287</v>
      </c>
      <c r="HO7" s="80"/>
      <c r="HP7" s="80"/>
      <c r="HQ7" s="80" t="s">
        <v>797</v>
      </c>
      <c r="HR7" s="80"/>
      <c r="HS7" s="80"/>
      <c r="HT7" s="80" t="s">
        <v>795</v>
      </c>
      <c r="HU7" s="80"/>
      <c r="HV7" s="80"/>
      <c r="HW7" s="80" t="s">
        <v>616</v>
      </c>
      <c r="HX7" s="80"/>
      <c r="HY7" s="80"/>
      <c r="HZ7" s="80" t="s">
        <v>1296</v>
      </c>
      <c r="IA7" s="80"/>
      <c r="IB7" s="80"/>
      <c r="IC7" s="80" t="s">
        <v>1300</v>
      </c>
      <c r="ID7" s="80"/>
      <c r="IE7" s="80"/>
      <c r="IF7" s="80" t="s">
        <v>800</v>
      </c>
      <c r="IG7" s="80"/>
      <c r="IH7" s="80"/>
      <c r="II7" s="80" t="s">
        <v>1305</v>
      </c>
      <c r="IJ7" s="80"/>
      <c r="IK7" s="80"/>
      <c r="IL7" s="80" t="s">
        <v>1306</v>
      </c>
      <c r="IM7" s="80"/>
      <c r="IN7" s="80"/>
      <c r="IO7" s="80" t="s">
        <v>1310</v>
      </c>
      <c r="IP7" s="80"/>
      <c r="IQ7" s="80"/>
      <c r="IR7" s="80" t="s">
        <v>1314</v>
      </c>
      <c r="IS7" s="80"/>
      <c r="IT7" s="80"/>
    </row>
    <row r="8" spans="1:263" ht="58.5" customHeight="1" x14ac:dyDescent="0.25">
      <c r="A8" s="151"/>
      <c r="B8" s="151"/>
      <c r="C8" s="58" t="s">
        <v>30</v>
      </c>
      <c r="D8" s="58" t="s">
        <v>1164</v>
      </c>
      <c r="E8" s="58" t="s">
        <v>1165</v>
      </c>
      <c r="F8" s="58" t="s">
        <v>1166</v>
      </c>
      <c r="G8" s="58" t="s">
        <v>1167</v>
      </c>
      <c r="H8" s="58" t="s">
        <v>1058</v>
      </c>
      <c r="I8" s="58" t="s">
        <v>1168</v>
      </c>
      <c r="J8" s="58" t="s">
        <v>1169</v>
      </c>
      <c r="K8" s="58" t="s">
        <v>714</v>
      </c>
      <c r="L8" s="58" t="s">
        <v>249</v>
      </c>
      <c r="M8" s="58" t="s">
        <v>715</v>
      </c>
      <c r="N8" s="58" t="s">
        <v>716</v>
      </c>
      <c r="O8" s="58" t="s">
        <v>622</v>
      </c>
      <c r="P8" s="58" t="s">
        <v>1170</v>
      </c>
      <c r="Q8" s="58" t="s">
        <v>623</v>
      </c>
      <c r="R8" s="58" t="s">
        <v>717</v>
      </c>
      <c r="S8" s="58" t="s">
        <v>1171</v>
      </c>
      <c r="T8" s="58" t="s">
        <v>718</v>
      </c>
      <c r="U8" s="58" t="s">
        <v>1172</v>
      </c>
      <c r="V8" s="58" t="s">
        <v>1173</v>
      </c>
      <c r="W8" s="58" t="s">
        <v>1174</v>
      </c>
      <c r="X8" s="58" t="s">
        <v>719</v>
      </c>
      <c r="Y8" s="58" t="s">
        <v>720</v>
      </c>
      <c r="Z8" s="58" t="s">
        <v>1175</v>
      </c>
      <c r="AA8" s="58" t="s">
        <v>196</v>
      </c>
      <c r="AB8" s="58" t="s">
        <v>208</v>
      </c>
      <c r="AC8" s="58" t="s">
        <v>210</v>
      </c>
      <c r="AD8" s="58" t="s">
        <v>509</v>
      </c>
      <c r="AE8" s="58" t="s">
        <v>510</v>
      </c>
      <c r="AF8" s="58" t="s">
        <v>1176</v>
      </c>
      <c r="AG8" s="58" t="s">
        <v>1177</v>
      </c>
      <c r="AH8" s="58" t="s">
        <v>1178</v>
      </c>
      <c r="AI8" s="58" t="s">
        <v>1179</v>
      </c>
      <c r="AJ8" s="58" t="s">
        <v>1180</v>
      </c>
      <c r="AK8" s="58" t="s">
        <v>514</v>
      </c>
      <c r="AL8" s="58" t="s">
        <v>1181</v>
      </c>
      <c r="AM8" s="58" t="s">
        <v>722</v>
      </c>
      <c r="AN8" s="58" t="s">
        <v>723</v>
      </c>
      <c r="AO8" s="58" t="s">
        <v>1182</v>
      </c>
      <c r="AP8" s="58" t="s">
        <v>724</v>
      </c>
      <c r="AQ8" s="58" t="s">
        <v>1183</v>
      </c>
      <c r="AR8" s="58" t="s">
        <v>725</v>
      </c>
      <c r="AS8" s="58" t="s">
        <v>94</v>
      </c>
      <c r="AT8" s="58" t="s">
        <v>255</v>
      </c>
      <c r="AU8" s="58" t="s">
        <v>1184</v>
      </c>
      <c r="AV8" s="58" t="s">
        <v>726</v>
      </c>
      <c r="AW8" s="58" t="s">
        <v>727</v>
      </c>
      <c r="AX8" s="58" t="s">
        <v>1185</v>
      </c>
      <c r="AY8" s="58" t="s">
        <v>214</v>
      </c>
      <c r="AZ8" s="58" t="s">
        <v>515</v>
      </c>
      <c r="BA8" s="58" t="s">
        <v>728</v>
      </c>
      <c r="BB8" s="58" t="s">
        <v>729</v>
      </c>
      <c r="BC8" s="58" t="s">
        <v>730</v>
      </c>
      <c r="BD8" s="58" t="s">
        <v>731</v>
      </c>
      <c r="BE8" s="58" t="s">
        <v>732</v>
      </c>
      <c r="BF8" s="58" t="s">
        <v>733</v>
      </c>
      <c r="BG8" s="58" t="s">
        <v>1186</v>
      </c>
      <c r="BH8" s="58" t="s">
        <v>1187</v>
      </c>
      <c r="BI8" s="58" t="s">
        <v>734</v>
      </c>
      <c r="BJ8" s="58" t="s">
        <v>1188</v>
      </c>
      <c r="BK8" s="58" t="s">
        <v>735</v>
      </c>
      <c r="BL8" s="58" t="s">
        <v>736</v>
      </c>
      <c r="BM8" s="58" t="s">
        <v>1189</v>
      </c>
      <c r="BN8" s="58" t="s">
        <v>1190</v>
      </c>
      <c r="BO8" s="58" t="s">
        <v>1191</v>
      </c>
      <c r="BP8" s="58" t="s">
        <v>721</v>
      </c>
      <c r="BQ8" s="58" t="s">
        <v>1192</v>
      </c>
      <c r="BR8" s="58" t="s">
        <v>1193</v>
      </c>
      <c r="BS8" s="58" t="s">
        <v>1194</v>
      </c>
      <c r="BT8" s="58" t="s">
        <v>737</v>
      </c>
      <c r="BU8" s="58" t="s">
        <v>738</v>
      </c>
      <c r="BV8" s="58" t="s">
        <v>1195</v>
      </c>
      <c r="BW8" s="58" t="s">
        <v>739</v>
      </c>
      <c r="BX8" s="58" t="s">
        <v>740</v>
      </c>
      <c r="BY8" s="58" t="s">
        <v>741</v>
      </c>
      <c r="BZ8" s="58" t="s">
        <v>1196</v>
      </c>
      <c r="CA8" s="58" t="s">
        <v>1197</v>
      </c>
      <c r="CB8" s="58" t="s">
        <v>1198</v>
      </c>
      <c r="CC8" s="58" t="s">
        <v>1199</v>
      </c>
      <c r="CD8" s="58" t="s">
        <v>744</v>
      </c>
      <c r="CE8" s="58" t="s">
        <v>745</v>
      </c>
      <c r="CF8" s="58" t="s">
        <v>1200</v>
      </c>
      <c r="CG8" s="58" t="s">
        <v>1201</v>
      </c>
      <c r="CH8" s="58" t="s">
        <v>742</v>
      </c>
      <c r="CI8" s="58" t="s">
        <v>1202</v>
      </c>
      <c r="CJ8" s="58" t="s">
        <v>1203</v>
      </c>
      <c r="CK8" s="58" t="s">
        <v>746</v>
      </c>
      <c r="CL8" s="58" t="s">
        <v>352</v>
      </c>
      <c r="CM8" s="58" t="s">
        <v>520</v>
      </c>
      <c r="CN8" s="58" t="s">
        <v>353</v>
      </c>
      <c r="CO8" s="58" t="s">
        <v>747</v>
      </c>
      <c r="CP8" s="58" t="s">
        <v>1204</v>
      </c>
      <c r="CQ8" s="58" t="s">
        <v>748</v>
      </c>
      <c r="CR8" s="58" t="s">
        <v>749</v>
      </c>
      <c r="CS8" s="58" t="s">
        <v>1205</v>
      </c>
      <c r="CT8" s="58" t="s">
        <v>750</v>
      </c>
      <c r="CU8" s="58" t="s">
        <v>530</v>
      </c>
      <c r="CV8" s="58" t="s">
        <v>531</v>
      </c>
      <c r="CW8" s="58" t="s">
        <v>532</v>
      </c>
      <c r="CX8" s="58" t="s">
        <v>1206</v>
      </c>
      <c r="CY8" s="58" t="s">
        <v>1207</v>
      </c>
      <c r="CZ8" s="58" t="s">
        <v>535</v>
      </c>
      <c r="DA8" s="58" t="s">
        <v>511</v>
      </c>
      <c r="DB8" s="58" t="s">
        <v>512</v>
      </c>
      <c r="DC8" s="58" t="s">
        <v>751</v>
      </c>
      <c r="DD8" s="58" t="s">
        <v>754</v>
      </c>
      <c r="DE8" s="58" t="s">
        <v>755</v>
      </c>
      <c r="DF8" s="58" t="s">
        <v>1208</v>
      </c>
      <c r="DG8" s="58" t="s">
        <v>1209</v>
      </c>
      <c r="DH8" s="58" t="s">
        <v>1210</v>
      </c>
      <c r="DI8" s="58" t="s">
        <v>1211</v>
      </c>
      <c r="DJ8" s="59" t="s">
        <v>358</v>
      </c>
      <c r="DK8" s="58" t="s">
        <v>1212</v>
      </c>
      <c r="DL8" s="59" t="s">
        <v>1213</v>
      </c>
      <c r="DM8" s="59" t="s">
        <v>756</v>
      </c>
      <c r="DN8" s="58" t="s">
        <v>1214</v>
      </c>
      <c r="DO8" s="59" t="s">
        <v>757</v>
      </c>
      <c r="DP8" s="59" t="s">
        <v>758</v>
      </c>
      <c r="DQ8" s="58" t="s">
        <v>1330</v>
      </c>
      <c r="DR8" s="59" t="s">
        <v>1215</v>
      </c>
      <c r="DS8" s="59" t="s">
        <v>1216</v>
      </c>
      <c r="DT8" s="58" t="s">
        <v>1217</v>
      </c>
      <c r="DU8" s="59" t="s">
        <v>1218</v>
      </c>
      <c r="DV8" s="59" t="s">
        <v>1219</v>
      </c>
      <c r="DW8" s="58" t="s">
        <v>1220</v>
      </c>
      <c r="DX8" s="59" t="s">
        <v>1221</v>
      </c>
      <c r="DY8" s="58" t="s">
        <v>1222</v>
      </c>
      <c r="DZ8" s="58" t="s">
        <v>1223</v>
      </c>
      <c r="EA8" s="58" t="s">
        <v>1224</v>
      </c>
      <c r="EB8" s="58" t="s">
        <v>1225</v>
      </c>
      <c r="EC8" s="58" t="s">
        <v>1226</v>
      </c>
      <c r="ED8" s="58" t="s">
        <v>1227</v>
      </c>
      <c r="EE8" s="58" t="s">
        <v>1229</v>
      </c>
      <c r="EF8" s="58" t="s">
        <v>1230</v>
      </c>
      <c r="EG8" s="58" t="s">
        <v>1231</v>
      </c>
      <c r="EH8" s="58" t="s">
        <v>762</v>
      </c>
      <c r="EI8" s="58" t="s">
        <v>763</v>
      </c>
      <c r="EJ8" s="58" t="s">
        <v>1232</v>
      </c>
      <c r="EK8" s="58" t="s">
        <v>1233</v>
      </c>
      <c r="EL8" s="58" t="s">
        <v>1234</v>
      </c>
      <c r="EM8" s="58" t="s">
        <v>1235</v>
      </c>
      <c r="EN8" s="58" t="s">
        <v>765</v>
      </c>
      <c r="EO8" s="58" t="s">
        <v>766</v>
      </c>
      <c r="EP8" s="58" t="s">
        <v>1236</v>
      </c>
      <c r="EQ8" s="58" t="s">
        <v>767</v>
      </c>
      <c r="ER8" s="58" t="s">
        <v>768</v>
      </c>
      <c r="ES8" s="58" t="s">
        <v>1238</v>
      </c>
      <c r="ET8" s="58" t="s">
        <v>770</v>
      </c>
      <c r="EU8" s="58" t="s">
        <v>771</v>
      </c>
      <c r="EV8" s="58" t="s">
        <v>1239</v>
      </c>
      <c r="EW8" s="58" t="s">
        <v>770</v>
      </c>
      <c r="EX8" s="58" t="s">
        <v>771</v>
      </c>
      <c r="EY8" s="58" t="s">
        <v>1241</v>
      </c>
      <c r="EZ8" s="58" t="s">
        <v>196</v>
      </c>
      <c r="FA8" s="58" t="s">
        <v>1243</v>
      </c>
      <c r="FB8" s="58" t="s">
        <v>209</v>
      </c>
      <c r="FC8" s="58" t="s">
        <v>752</v>
      </c>
      <c r="FD8" s="58" t="s">
        <v>753</v>
      </c>
      <c r="FE8" s="58" t="s">
        <v>784</v>
      </c>
      <c r="FF8" s="58" t="s">
        <v>772</v>
      </c>
      <c r="FG8" s="58" t="s">
        <v>1245</v>
      </c>
      <c r="FH8" s="58" t="s">
        <v>1246</v>
      </c>
      <c r="FI8" s="58" t="s">
        <v>16</v>
      </c>
      <c r="FJ8" s="58" t="s">
        <v>17</v>
      </c>
      <c r="FK8" s="58" t="s">
        <v>145</v>
      </c>
      <c r="FL8" s="58" t="s">
        <v>1248</v>
      </c>
      <c r="FM8" s="58" t="s">
        <v>1249</v>
      </c>
      <c r="FN8" s="58" t="s">
        <v>1250</v>
      </c>
      <c r="FO8" s="58" t="s">
        <v>1252</v>
      </c>
      <c r="FP8" s="58" t="s">
        <v>1253</v>
      </c>
      <c r="FQ8" s="58" t="s">
        <v>1255</v>
      </c>
      <c r="FR8" s="58" t="s">
        <v>774</v>
      </c>
      <c r="FS8" s="58" t="s">
        <v>1256</v>
      </c>
      <c r="FT8" s="58" t="s">
        <v>1257</v>
      </c>
      <c r="FU8" s="58" t="s">
        <v>775</v>
      </c>
      <c r="FV8" s="58" t="s">
        <v>776</v>
      </c>
      <c r="FW8" s="58" t="s">
        <v>1259</v>
      </c>
      <c r="FX8" s="58" t="s">
        <v>1261</v>
      </c>
      <c r="FY8" s="58" t="s">
        <v>777</v>
      </c>
      <c r="FZ8" s="58" t="s">
        <v>1262</v>
      </c>
      <c r="GA8" s="59" t="s">
        <v>1264</v>
      </c>
      <c r="GB8" s="58" t="s">
        <v>1265</v>
      </c>
      <c r="GC8" s="59" t="s">
        <v>1266</v>
      </c>
      <c r="GD8" s="58" t="s">
        <v>1267</v>
      </c>
      <c r="GE8" s="58" t="s">
        <v>1268</v>
      </c>
      <c r="GF8" s="58" t="s">
        <v>1269</v>
      </c>
      <c r="GG8" s="59" t="s">
        <v>150</v>
      </c>
      <c r="GH8" s="58" t="s">
        <v>779</v>
      </c>
      <c r="GI8" s="59" t="s">
        <v>780</v>
      </c>
      <c r="GJ8" s="59" t="s">
        <v>1272</v>
      </c>
      <c r="GK8" s="58" t="s">
        <v>522</v>
      </c>
      <c r="GL8" s="59" t="s">
        <v>781</v>
      </c>
      <c r="GM8" s="59" t="s">
        <v>242</v>
      </c>
      <c r="GN8" s="58" t="s">
        <v>250</v>
      </c>
      <c r="GO8" s="59" t="s">
        <v>784</v>
      </c>
      <c r="GP8" s="59" t="s">
        <v>782</v>
      </c>
      <c r="GQ8" s="58" t="s">
        <v>783</v>
      </c>
      <c r="GR8" s="59" t="s">
        <v>1275</v>
      </c>
      <c r="GS8" s="59" t="s">
        <v>1276</v>
      </c>
      <c r="GT8" s="58" t="s">
        <v>786</v>
      </c>
      <c r="GU8" s="59" t="s">
        <v>1277</v>
      </c>
      <c r="GV8" s="59" t="s">
        <v>1278</v>
      </c>
      <c r="GW8" s="58" t="s">
        <v>1279</v>
      </c>
      <c r="GX8" s="59" t="s">
        <v>1280</v>
      </c>
      <c r="GY8" s="59" t="s">
        <v>789</v>
      </c>
      <c r="GZ8" s="58" t="s">
        <v>790</v>
      </c>
      <c r="HA8" s="59" t="s">
        <v>791</v>
      </c>
      <c r="HB8" s="58" t="s">
        <v>574</v>
      </c>
      <c r="HC8" s="58" t="s">
        <v>1282</v>
      </c>
      <c r="HD8" s="58" t="s">
        <v>792</v>
      </c>
      <c r="HE8" s="58" t="s">
        <v>94</v>
      </c>
      <c r="HF8" s="58" t="s">
        <v>255</v>
      </c>
      <c r="HG8" s="58" t="s">
        <v>254</v>
      </c>
      <c r="HH8" s="58" t="s">
        <v>41</v>
      </c>
      <c r="HI8" s="58" t="s">
        <v>42</v>
      </c>
      <c r="HJ8" s="58" t="s">
        <v>102</v>
      </c>
      <c r="HK8" s="58" t="s">
        <v>1285</v>
      </c>
      <c r="HL8" s="58" t="s">
        <v>793</v>
      </c>
      <c r="HM8" s="58" t="s">
        <v>1286</v>
      </c>
      <c r="HN8" s="58" t="s">
        <v>1288</v>
      </c>
      <c r="HO8" s="58" t="s">
        <v>1289</v>
      </c>
      <c r="HP8" s="58" t="s">
        <v>1290</v>
      </c>
      <c r="HQ8" s="58" t="s">
        <v>798</v>
      </c>
      <c r="HR8" s="58" t="s">
        <v>799</v>
      </c>
      <c r="HS8" s="58" t="s">
        <v>1291</v>
      </c>
      <c r="HT8" s="58" t="s">
        <v>1333</v>
      </c>
      <c r="HU8" s="58" t="s">
        <v>796</v>
      </c>
      <c r="HV8" s="58" t="s">
        <v>1292</v>
      </c>
      <c r="HW8" s="58" t="s">
        <v>1293</v>
      </c>
      <c r="HX8" s="58" t="s">
        <v>1294</v>
      </c>
      <c r="HY8" s="58" t="s">
        <v>1295</v>
      </c>
      <c r="HZ8" s="58" t="s">
        <v>1297</v>
      </c>
      <c r="IA8" s="58" t="s">
        <v>1298</v>
      </c>
      <c r="IB8" s="58" t="s">
        <v>1299</v>
      </c>
      <c r="IC8" s="58" t="s">
        <v>1301</v>
      </c>
      <c r="ID8" s="58" t="s">
        <v>1302</v>
      </c>
      <c r="IE8" s="58" t="s">
        <v>1303</v>
      </c>
      <c r="IF8" s="58" t="s">
        <v>801</v>
      </c>
      <c r="IG8" s="58" t="s">
        <v>802</v>
      </c>
      <c r="IH8" s="58" t="s">
        <v>1304</v>
      </c>
      <c r="II8" s="58" t="s">
        <v>146</v>
      </c>
      <c r="IJ8" s="58" t="s">
        <v>233</v>
      </c>
      <c r="IK8" s="58" t="s">
        <v>207</v>
      </c>
      <c r="IL8" s="58" t="s">
        <v>1307</v>
      </c>
      <c r="IM8" s="58" t="s">
        <v>1308</v>
      </c>
      <c r="IN8" s="58" t="s">
        <v>1309</v>
      </c>
      <c r="IO8" s="58" t="s">
        <v>1311</v>
      </c>
      <c r="IP8" s="58" t="s">
        <v>1312</v>
      </c>
      <c r="IQ8" s="58" t="s">
        <v>1313</v>
      </c>
      <c r="IR8" s="58" t="s">
        <v>1315</v>
      </c>
      <c r="IS8" s="58" t="s">
        <v>1316</v>
      </c>
      <c r="IT8" s="58" t="s">
        <v>1317</v>
      </c>
    </row>
    <row r="9" spans="1:263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63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63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63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63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63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63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63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86" t="s">
        <v>276</v>
      </c>
      <c r="B34" s="8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98" t="s">
        <v>839</v>
      </c>
      <c r="B35" s="9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809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810</v>
      </c>
      <c r="C38" s="28" t="s">
        <v>804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811</v>
      </c>
      <c r="C39" s="28" t="s">
        <v>804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812</v>
      </c>
      <c r="C40" s="28" t="s">
        <v>804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65" t="s">
        <v>56</v>
      </c>
      <c r="E42" s="166"/>
      <c r="F42" s="89" t="s">
        <v>3</v>
      </c>
      <c r="G42" s="90"/>
      <c r="H42" s="91" t="s">
        <v>713</v>
      </c>
      <c r="I42" s="92"/>
      <c r="J42" s="91" t="s">
        <v>329</v>
      </c>
      <c r="K42" s="92"/>
      <c r="L42" s="31"/>
      <c r="M42" s="31"/>
    </row>
    <row r="43" spans="1:254" x14ac:dyDescent="0.25">
      <c r="B43" s="28" t="s">
        <v>810</v>
      </c>
      <c r="C43" s="28" t="s">
        <v>805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811</v>
      </c>
      <c r="C44" s="28" t="s">
        <v>805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812</v>
      </c>
      <c r="C45" s="28" t="s">
        <v>805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810</v>
      </c>
      <c r="C47" s="28" t="s">
        <v>806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811</v>
      </c>
      <c r="C48" s="28" t="s">
        <v>806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812</v>
      </c>
      <c r="C49" s="28" t="s">
        <v>806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67" t="s">
        <v>157</v>
      </c>
      <c r="E51" s="167"/>
      <c r="F51" s="84" t="s">
        <v>115</v>
      </c>
      <c r="G51" s="85"/>
      <c r="H51" s="91" t="s">
        <v>172</v>
      </c>
      <c r="I51" s="92"/>
      <c r="J51" s="117" t="s">
        <v>184</v>
      </c>
      <c r="K51" s="117"/>
      <c r="L51" s="117" t="s">
        <v>116</v>
      </c>
      <c r="M51" s="117"/>
    </row>
    <row r="52" spans="2:13" x14ac:dyDescent="0.25">
      <c r="B52" s="28" t="s">
        <v>810</v>
      </c>
      <c r="C52" s="28" t="s">
        <v>807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811</v>
      </c>
      <c r="C53" s="28" t="s">
        <v>807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812</v>
      </c>
      <c r="C54" s="28" t="s">
        <v>807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810</v>
      </c>
      <c r="C56" s="28" t="s">
        <v>808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811</v>
      </c>
      <c r="C57" s="28" t="s">
        <v>808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812</v>
      </c>
      <c r="C58" s="28" t="s">
        <v>808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1">
    <mergeCell ref="HN5:IH5"/>
    <mergeCell ref="II5:JC5"/>
    <mergeCell ref="A4:A8"/>
    <mergeCell ref="B4:B8"/>
    <mergeCell ref="C5:W5"/>
    <mergeCell ref="AG5:BA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BW6:BY6"/>
    <mergeCell ref="BZ6:CB6"/>
    <mergeCell ref="CC6:CE6"/>
    <mergeCell ref="CF6:CH6"/>
    <mergeCell ref="CI6:CK6"/>
    <mergeCell ref="CL6:CN6"/>
    <mergeCell ref="EH5:FB5"/>
    <mergeCell ref="FC5:FW5"/>
    <mergeCell ref="DM5:EG5"/>
    <mergeCell ref="BE6:BG6"/>
    <mergeCell ref="BH6:BJ6"/>
    <mergeCell ref="BK6:BM6"/>
    <mergeCell ref="BN6:BP6"/>
    <mergeCell ref="BQ6:BS6"/>
    <mergeCell ref="BT6:BV6"/>
    <mergeCell ref="CX6:CZ6"/>
    <mergeCell ref="DA6:DC6"/>
    <mergeCell ref="DD6:DF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X5:AF5"/>
    <mergeCell ref="JA2:JB2"/>
    <mergeCell ref="C4:W4"/>
    <mergeCell ref="AG4:DL4"/>
    <mergeCell ref="DM4:EG4"/>
    <mergeCell ref="EH4:IH4"/>
    <mergeCell ref="II4:JC4"/>
    <mergeCell ref="U6:W6"/>
    <mergeCell ref="X6:Z6"/>
    <mergeCell ref="AA6:AC6"/>
    <mergeCell ref="AD6:AF6"/>
    <mergeCell ref="AG6:AI6"/>
    <mergeCell ref="AJ6:AL6"/>
    <mergeCell ref="FX5:GR5"/>
    <mergeCell ref="GS5:HM5"/>
    <mergeCell ref="C6:E6"/>
    <mergeCell ref="F6:H6"/>
    <mergeCell ref="I6:K6"/>
    <mergeCell ref="L6:N6"/>
    <mergeCell ref="O6:Q6"/>
    <mergeCell ref="R6:T6"/>
    <mergeCell ref="BB5:BV5"/>
    <mergeCell ref="BW5:CQ5"/>
    <mergeCell ref="CR5:D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ARYSTAN IT GROUP</cp:lastModifiedBy>
  <cp:lastPrinted>2025-12-31T05:24:19Z</cp:lastPrinted>
  <dcterms:created xsi:type="dcterms:W3CDTF">2022-12-22T06:57:03Z</dcterms:created>
  <dcterms:modified xsi:type="dcterms:W3CDTF">2025-12-31T05:25:17Z</dcterms:modified>
</cp:coreProperties>
</file>